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ブログ\ロリポップ\雑記\ジニ係数\"/>
    </mc:Choice>
  </mc:AlternateContent>
  <xr:revisionPtr revIDLastSave="0" documentId="13_ncr:1_{2F0A8673-52FD-42EE-B283-E1B0BE12B24D}" xr6:coauthVersionLast="47" xr6:coauthVersionMax="47" xr10:uidLastSave="{00000000-0000-0000-0000-000000000000}"/>
  <bookViews>
    <workbookView xWindow="-108" yWindow="-108" windowWidth="23256" windowHeight="12456" activeTab="2" xr2:uid="{9B638ED4-0E81-4388-9912-4E96CEFE25E4}"/>
  </bookViews>
  <sheets>
    <sheet name="3" sheetId="6" r:id="rId1"/>
    <sheet name="2" sheetId="5" r:id="rId2"/>
    <sheet name="1" sheetId="4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6" l="1"/>
  <c r="E14" i="6"/>
  <c r="E13" i="6"/>
  <c r="E12" i="6"/>
  <c r="E11" i="6"/>
  <c r="E10" i="6"/>
  <c r="E9" i="6"/>
  <c r="E8" i="6"/>
  <c r="E7" i="6"/>
  <c r="F6" i="6"/>
  <c r="E6" i="6"/>
  <c r="F5" i="6"/>
  <c r="E5" i="6"/>
  <c r="D15" i="5"/>
  <c r="E14" i="5"/>
  <c r="E13" i="5"/>
  <c r="E12" i="5"/>
  <c r="E11" i="5"/>
  <c r="E10" i="5"/>
  <c r="E9" i="5"/>
  <c r="E8" i="5"/>
  <c r="E7" i="5"/>
  <c r="F6" i="5"/>
  <c r="F7" i="5" s="1"/>
  <c r="E6" i="5"/>
  <c r="F5" i="5"/>
  <c r="E5" i="5"/>
  <c r="G8" i="4"/>
  <c r="G5" i="4"/>
  <c r="F6" i="4"/>
  <c r="F5" i="4"/>
  <c r="E5" i="4"/>
  <c r="D15" i="4"/>
  <c r="E6" i="4"/>
  <c r="E7" i="4"/>
  <c r="E8" i="4"/>
  <c r="E9" i="4"/>
  <c r="E10" i="4"/>
  <c r="E11" i="4"/>
  <c r="E12" i="4"/>
  <c r="E13" i="4"/>
  <c r="E14" i="4"/>
  <c r="F7" i="6" l="1"/>
  <c r="F8" i="5"/>
  <c r="F7" i="4"/>
  <c r="F8" i="4" s="1"/>
  <c r="F8" i="6" l="1"/>
  <c r="F9" i="5"/>
  <c r="F9" i="4"/>
  <c r="F9" i="6" l="1"/>
  <c r="F10" i="5"/>
  <c r="F10" i="4"/>
  <c r="F10" i="6" l="1"/>
  <c r="F11" i="5"/>
  <c r="F11" i="4"/>
  <c r="F11" i="6" l="1"/>
  <c r="F12" i="5"/>
  <c r="F12" i="4"/>
  <c r="F13" i="4" s="1"/>
  <c r="F14" i="4" s="1"/>
  <c r="F12" i="6" l="1"/>
  <c r="F13" i="5"/>
  <c r="H12" i="4"/>
  <c r="G9" i="4"/>
  <c r="G11" i="4"/>
  <c r="G13" i="4"/>
  <c r="F13" i="6" l="1"/>
  <c r="F14" i="5"/>
  <c r="G13" i="5" s="1"/>
  <c r="H14" i="4"/>
  <c r="I14" i="4" s="1"/>
  <c r="H13" i="4"/>
  <c r="H11" i="4"/>
  <c r="H7" i="4"/>
  <c r="G14" i="4"/>
  <c r="J14" i="4" s="1"/>
  <c r="H5" i="4"/>
  <c r="H6" i="4"/>
  <c r="H10" i="4"/>
  <c r="H9" i="4"/>
  <c r="G7" i="4"/>
  <c r="H8" i="4"/>
  <c r="G6" i="4"/>
  <c r="G10" i="4"/>
  <c r="J10" i="4" s="1"/>
  <c r="G12" i="4"/>
  <c r="J13" i="4" s="1"/>
  <c r="F14" i="6" l="1"/>
  <c r="H14" i="5"/>
  <c r="I14" i="5" s="1"/>
  <c r="H12" i="5"/>
  <c r="H10" i="5"/>
  <c r="H8" i="5"/>
  <c r="H6" i="5"/>
  <c r="I6" i="5" s="1"/>
  <c r="G14" i="5"/>
  <c r="J14" i="5" s="1"/>
  <c r="H13" i="5"/>
  <c r="H11" i="5"/>
  <c r="H9" i="5"/>
  <c r="I9" i="5" s="1"/>
  <c r="H7" i="5"/>
  <c r="H5" i="5"/>
  <c r="G5" i="5"/>
  <c r="G7" i="5"/>
  <c r="G6" i="5"/>
  <c r="G8" i="5"/>
  <c r="G9" i="5"/>
  <c r="G10" i="5"/>
  <c r="G11" i="5"/>
  <c r="G12" i="5"/>
  <c r="J13" i="5" s="1"/>
  <c r="I8" i="4"/>
  <c r="I10" i="4"/>
  <c r="I11" i="4"/>
  <c r="I5" i="4"/>
  <c r="I9" i="4"/>
  <c r="I12" i="4"/>
  <c r="I13" i="4"/>
  <c r="J7" i="4"/>
  <c r="J9" i="4"/>
  <c r="J5" i="4"/>
  <c r="J6" i="4"/>
  <c r="J12" i="4"/>
  <c r="J11" i="4"/>
  <c r="J8" i="4"/>
  <c r="I6" i="4"/>
  <c r="I7" i="4"/>
  <c r="G5" i="6" l="1"/>
  <c r="G14" i="6"/>
  <c r="H13" i="6"/>
  <c r="H11" i="6"/>
  <c r="I11" i="6" s="1"/>
  <c r="H9" i="6"/>
  <c r="H7" i="6"/>
  <c r="H14" i="6"/>
  <c r="I14" i="6" s="1"/>
  <c r="H12" i="6"/>
  <c r="I12" i="6" s="1"/>
  <c r="H10" i="6"/>
  <c r="H8" i="6"/>
  <c r="H6" i="6"/>
  <c r="I6" i="6" s="1"/>
  <c r="H5" i="6"/>
  <c r="I5" i="6" s="1"/>
  <c r="G6" i="6"/>
  <c r="G7" i="6"/>
  <c r="G8" i="6"/>
  <c r="G9" i="6"/>
  <c r="G10" i="6"/>
  <c r="G11" i="6"/>
  <c r="G12" i="6"/>
  <c r="G13" i="6"/>
  <c r="J7" i="5"/>
  <c r="I7" i="5"/>
  <c r="I12" i="5"/>
  <c r="J10" i="5"/>
  <c r="I11" i="5"/>
  <c r="I8" i="5"/>
  <c r="J9" i="5"/>
  <c r="I5" i="5"/>
  <c r="I13" i="5"/>
  <c r="I10" i="5"/>
  <c r="J12" i="5"/>
  <c r="J11" i="5"/>
  <c r="J8" i="5"/>
  <c r="J5" i="5"/>
  <c r="J6" i="5"/>
  <c r="J15" i="4"/>
  <c r="H22" i="4" s="1"/>
  <c r="J14" i="6" l="1"/>
  <c r="J10" i="6"/>
  <c r="J9" i="6"/>
  <c r="I13" i="6"/>
  <c r="J13" i="6"/>
  <c r="J12" i="6"/>
  <c r="J8" i="6"/>
  <c r="I8" i="6"/>
  <c r="I7" i="6"/>
  <c r="J11" i="6"/>
  <c r="J7" i="6"/>
  <c r="I10" i="6"/>
  <c r="I9" i="6"/>
  <c r="J5" i="6"/>
  <c r="J6" i="6"/>
  <c r="J15" i="5"/>
  <c r="H22" i="5" s="1"/>
  <c r="J15" i="6" l="1"/>
  <c r="H22" i="6" s="1"/>
</calcChain>
</file>

<file path=xl/sharedStrings.xml><?xml version="1.0" encoding="utf-8"?>
<sst xmlns="http://schemas.openxmlformats.org/spreadsheetml/2006/main" count="72" uniqueCount="24">
  <si>
    <t>台形の面積</t>
    <rPh sb="0" eb="2">
      <t>ダイケイ</t>
    </rPh>
    <rPh sb="3" eb="5">
      <t>メンセキ</t>
    </rPh>
    <phoneticPr fontId="2"/>
  </si>
  <si>
    <t>ジニ係数</t>
    <rPh sb="2" eb="4">
      <t>ケイスウ</t>
    </rPh>
    <phoneticPr fontId="2"/>
  </si>
  <si>
    <t>母</t>
    <rPh sb="0" eb="1">
      <t>ハハ</t>
    </rPh>
    <phoneticPr fontId="2"/>
  </si>
  <si>
    <t>父</t>
    <rPh sb="0" eb="1">
      <t>チチ</t>
    </rPh>
    <phoneticPr fontId="2"/>
  </si>
  <si>
    <t>長男</t>
    <rPh sb="0" eb="2">
      <t>チョウナン</t>
    </rPh>
    <phoneticPr fontId="2"/>
  </si>
  <si>
    <t>二男</t>
    <rPh sb="0" eb="2">
      <t>ジナン</t>
    </rPh>
    <phoneticPr fontId="2"/>
  </si>
  <si>
    <t>三男</t>
    <rPh sb="0" eb="2">
      <t>サンナン</t>
    </rPh>
    <phoneticPr fontId="2"/>
  </si>
  <si>
    <t>四男</t>
    <rPh sb="0" eb="2">
      <t>ヨンナン</t>
    </rPh>
    <phoneticPr fontId="2"/>
  </si>
  <si>
    <t>長女</t>
    <rPh sb="0" eb="2">
      <t>チョウジョ</t>
    </rPh>
    <phoneticPr fontId="2"/>
  </si>
  <si>
    <t>二女</t>
    <rPh sb="0" eb="2">
      <t>ジジョ</t>
    </rPh>
    <phoneticPr fontId="2"/>
  </si>
  <si>
    <t>三女</t>
    <rPh sb="0" eb="2">
      <t>サンジョ</t>
    </rPh>
    <phoneticPr fontId="2"/>
  </si>
  <si>
    <t>四女</t>
    <rPh sb="0" eb="2">
      <t>ヨンジョ</t>
    </rPh>
    <phoneticPr fontId="2"/>
  </si>
  <si>
    <t>家族</t>
    <rPh sb="0" eb="2">
      <t>カゾク</t>
    </rPh>
    <phoneticPr fontId="2"/>
  </si>
  <si>
    <t>合計</t>
    <rPh sb="0" eb="2">
      <t>ゴウケイ</t>
    </rPh>
    <phoneticPr fontId="2"/>
  </si>
  <si>
    <t>入力セル</t>
    <rPh sb="0" eb="2">
      <t>ニュウリョク</t>
    </rPh>
    <phoneticPr fontId="2"/>
  </si>
  <si>
    <t>←0～1の範囲</t>
    <rPh sb="5" eb="7">
      <t>ハンイ</t>
    </rPh>
    <phoneticPr fontId="2"/>
  </si>
  <si>
    <t>0.4を超えると危険（暴動が起きるレベル）</t>
    <rPh sb="4" eb="5">
      <t>コ</t>
    </rPh>
    <rPh sb="8" eb="10">
      <t>キケン</t>
    </rPh>
    <rPh sb="11" eb="13">
      <t>ボウドウ</t>
    </rPh>
    <rPh sb="14" eb="15">
      <t>オ</t>
    </rPh>
    <phoneticPr fontId="2"/>
  </si>
  <si>
    <t>累積
人数</t>
    <rPh sb="0" eb="2">
      <t>ルイセキ</t>
    </rPh>
    <rPh sb="3" eb="5">
      <t>ニンズウ</t>
    </rPh>
    <phoneticPr fontId="2"/>
  </si>
  <si>
    <t>累積
相対人数</t>
    <rPh sb="0" eb="2">
      <t>ルイセキ</t>
    </rPh>
    <rPh sb="3" eb="7">
      <t>ソウタイニンズウ</t>
    </rPh>
    <phoneticPr fontId="2"/>
  </si>
  <si>
    <t>累積
個数</t>
    <rPh sb="0" eb="2">
      <t>ルイセキ</t>
    </rPh>
    <rPh sb="3" eb="5">
      <t>コスウ</t>
    </rPh>
    <phoneticPr fontId="2"/>
  </si>
  <si>
    <t>累積
相対個数</t>
    <rPh sb="0" eb="2">
      <t>ルイセキ</t>
    </rPh>
    <rPh sb="3" eb="5">
      <t>ソウタイ</t>
    </rPh>
    <rPh sb="5" eb="7">
      <t>コスウ</t>
    </rPh>
    <phoneticPr fontId="2"/>
  </si>
  <si>
    <t>累積
均等個数</t>
    <rPh sb="0" eb="2">
      <t>ルイセキ</t>
    </rPh>
    <rPh sb="3" eb="5">
      <t>キントウ</t>
    </rPh>
    <rPh sb="5" eb="7">
      <t>コスウ</t>
    </rPh>
    <phoneticPr fontId="2"/>
  </si>
  <si>
    <t>累積
相対均等個数</t>
    <rPh sb="0" eb="2">
      <t>ルイセキ</t>
    </rPh>
    <rPh sb="3" eb="5">
      <t>ソウタイ</t>
    </rPh>
    <rPh sb="5" eb="7">
      <t>キントウ</t>
    </rPh>
    <rPh sb="7" eb="9">
      <t>コスウ</t>
    </rPh>
    <phoneticPr fontId="2"/>
  </si>
  <si>
    <t>餃子
個数</t>
    <rPh sb="0" eb="2">
      <t>ギョウザ</t>
    </rPh>
    <rPh sb="3" eb="5">
      <t>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</si>
</sst>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0000"/>
    <numFmt numFmtId="177" formatCode="0.000"/>
    <numFmt numFmtId="178" formatCode="0.0000"/>
  </numFmts>
  <fonts count="11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6"/>
      <name val="メイリオ"/>
      <family val="2"/>
      <charset val="128"/>
    </font>
    <font>
      <sz val="11"/>
      <color theme="5"/>
      <name val="メイリオ"/>
      <family val="2"/>
      <charset val="128"/>
    </font>
    <font>
      <sz val="11"/>
      <color theme="5"/>
      <name val="メイリオ"/>
      <family val="3"/>
      <charset val="128"/>
    </font>
    <font>
      <sz val="11"/>
      <color theme="4"/>
      <name val="メイリオ"/>
      <family val="2"/>
      <charset val="128"/>
    </font>
    <font>
      <sz val="11"/>
      <color theme="4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2"/>
      <color theme="1"/>
      <name val="メイリオ"/>
      <family val="2"/>
      <charset val="128"/>
    </font>
    <font>
      <sz val="12"/>
      <color rgb="FFFF0000"/>
      <name val="メイリオ"/>
      <family val="2"/>
      <charset val="128"/>
    </font>
    <font>
      <sz val="11"/>
      <color theme="9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2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0" fontId="0" fillId="2" borderId="1" xfId="0" applyFill="1" applyBorder="1">
      <alignment vertical="center"/>
    </xf>
    <xf numFmtId="0" fontId="4" fillId="0" borderId="1" xfId="0" applyFont="1" applyBorder="1">
      <alignment vertical="center"/>
    </xf>
    <xf numFmtId="9" fontId="4" fillId="0" borderId="1" xfId="1" applyFont="1" applyBorder="1">
      <alignment vertical="center"/>
    </xf>
    <xf numFmtId="0" fontId="6" fillId="0" borderId="1" xfId="0" applyFont="1" applyBorder="1">
      <alignment vertical="center"/>
    </xf>
    <xf numFmtId="9" fontId="6" fillId="0" borderId="1" xfId="1" applyFont="1" applyBorder="1">
      <alignment vertical="center"/>
    </xf>
    <xf numFmtId="178" fontId="0" fillId="0" borderId="1" xfId="0" applyNumberFormat="1" applyBorder="1">
      <alignment vertical="center"/>
    </xf>
    <xf numFmtId="0" fontId="8" fillId="0" borderId="0" xfId="0" applyFont="1">
      <alignment vertical="center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>
      <alignment vertical="center"/>
    </xf>
    <xf numFmtId="9" fontId="10" fillId="0" borderId="1" xfId="1" applyFont="1" applyBorder="1">
      <alignment vertical="center"/>
    </xf>
    <xf numFmtId="0" fontId="7" fillId="0" borderId="3" xfId="0" applyFont="1" applyBorder="1" applyAlignment="1">
      <alignment horizontal="right" vertical="center"/>
    </xf>
    <xf numFmtId="177" fontId="7" fillId="0" borderId="4" xfId="0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99FF"/>
      <color rgb="FFF4B183"/>
      <color rgb="FFBFBFB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ジニ係数グラフ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'3'!$G$3</c:f>
              <c:strCache>
                <c:ptCount val="1"/>
                <c:pt idx="0">
                  <c:v>累積
相対個数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'3'!$E$4:$E$14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'3'!$G$4:$G$14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622-4B1D-A3E7-F9E534806B1B}"/>
            </c:ext>
          </c:extLst>
        </c:ser>
        <c:ser>
          <c:idx val="1"/>
          <c:order val="1"/>
          <c:tx>
            <c:strRef>
              <c:f>'3'!$I$3</c:f>
              <c:strCache>
                <c:ptCount val="1"/>
                <c:pt idx="0">
                  <c:v>累積
相対均等個数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'3'!$E$4:$E$14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'3'!$I$4:$I$14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622-4B1D-A3E7-F9E534806B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60656"/>
        <c:axId val="2061848416"/>
      </c:scatterChart>
      <c:valAx>
        <c:axId val="21384606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1848416"/>
        <c:crosses val="autoZero"/>
        <c:crossBetween val="midCat"/>
      </c:valAx>
      <c:valAx>
        <c:axId val="2061848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38460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9669842603004"/>
          <c:y val="0.87817602312820098"/>
          <c:w val="0.61148451289258299"/>
          <c:h val="0.11519414319448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ジニ係数グラフ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'2'!$G$3</c:f>
              <c:strCache>
                <c:ptCount val="1"/>
                <c:pt idx="0">
                  <c:v>累積
相対個数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'2'!$E$4:$E$14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'2'!$G$4:$G$14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35A-400B-B86B-B49F4EED65C6}"/>
            </c:ext>
          </c:extLst>
        </c:ser>
        <c:ser>
          <c:idx val="1"/>
          <c:order val="1"/>
          <c:tx>
            <c:strRef>
              <c:f>'2'!$I$3</c:f>
              <c:strCache>
                <c:ptCount val="1"/>
                <c:pt idx="0">
                  <c:v>累積
相対均等個数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'2'!$E$4:$E$14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'2'!$I$4:$I$14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35A-400B-B86B-B49F4EED6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60656"/>
        <c:axId val="2061848416"/>
      </c:scatterChart>
      <c:valAx>
        <c:axId val="21384606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1848416"/>
        <c:crosses val="autoZero"/>
        <c:crossBetween val="midCat"/>
      </c:valAx>
      <c:valAx>
        <c:axId val="2061848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38460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9669842603004"/>
          <c:y val="0.87817602312820098"/>
          <c:w val="0.61148451289258299"/>
          <c:h val="0.11519414319448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ジニ係数グラフ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'1'!$G$3</c:f>
              <c:strCache>
                <c:ptCount val="1"/>
                <c:pt idx="0">
                  <c:v>累積
相対個数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'1'!$E$4:$E$14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'1'!$G$4:$G$14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0.32</c:v>
                </c:pt>
                <c:pt idx="6">
                  <c:v>0.4</c:v>
                </c:pt>
                <c:pt idx="7">
                  <c:v>0.5</c:v>
                </c:pt>
                <c:pt idx="8">
                  <c:v>0.6</c:v>
                </c:pt>
                <c:pt idx="9">
                  <c:v>0.8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272-4E46-B034-AB01391479FA}"/>
            </c:ext>
          </c:extLst>
        </c:ser>
        <c:ser>
          <c:idx val="1"/>
          <c:order val="1"/>
          <c:tx>
            <c:strRef>
              <c:f>'1'!$I$3</c:f>
              <c:strCache>
                <c:ptCount val="1"/>
                <c:pt idx="0">
                  <c:v>累積
相対均等個数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'1'!$E$4:$E$14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'1'!$I$4:$I$14</c:f>
              <c:numCache>
                <c:formatCode>0%</c:formatCode>
                <c:ptCount val="11"/>
                <c:pt idx="0" formatCode="General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272-4E46-B034-AB01391479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8460656"/>
        <c:axId val="2061848416"/>
      </c:scatterChart>
      <c:valAx>
        <c:axId val="2138460656"/>
        <c:scaling>
          <c:orientation val="minMax"/>
          <c:max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1848416"/>
        <c:crosses val="autoZero"/>
        <c:crossBetween val="midCat"/>
      </c:valAx>
      <c:valAx>
        <c:axId val="206184841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1384606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9669842603004"/>
          <c:y val="0.87817602312820098"/>
          <c:w val="0.61148451289258299"/>
          <c:h val="0.1151941431944887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jpeg"/><Relationship Id="rId17" Type="http://schemas.openxmlformats.org/officeDocument/2006/relationships/image" Target="../media/image16.png"/><Relationship Id="rId2" Type="http://schemas.openxmlformats.org/officeDocument/2006/relationships/image" Target="../media/image1.png"/><Relationship Id="rId16" Type="http://schemas.openxmlformats.org/officeDocument/2006/relationships/image" Target="../media/image15.png"/><Relationship Id="rId1" Type="http://schemas.openxmlformats.org/officeDocument/2006/relationships/chart" Target="../charts/chart1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4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7.jpeg"/><Relationship Id="rId17" Type="http://schemas.openxmlformats.org/officeDocument/2006/relationships/image" Target="../media/image20.png"/><Relationship Id="rId2" Type="http://schemas.openxmlformats.org/officeDocument/2006/relationships/image" Target="../media/image1.png"/><Relationship Id="rId16" Type="http://schemas.openxmlformats.org/officeDocument/2006/relationships/image" Target="../media/image19.png"/><Relationship Id="rId1" Type="http://schemas.openxmlformats.org/officeDocument/2006/relationships/chart" Target="../charts/chart2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8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13" Type="http://schemas.openxmlformats.org/officeDocument/2006/relationships/image" Target="../media/image17.jpeg"/><Relationship Id="rId18" Type="http://schemas.openxmlformats.org/officeDocument/2006/relationships/image" Target="../media/image20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21.jpeg"/><Relationship Id="rId17" Type="http://schemas.openxmlformats.org/officeDocument/2006/relationships/image" Target="../media/image19.png"/><Relationship Id="rId2" Type="http://schemas.openxmlformats.org/officeDocument/2006/relationships/image" Target="../media/image1.png"/><Relationship Id="rId16" Type="http://schemas.openxmlformats.org/officeDocument/2006/relationships/image" Target="../media/image18.png"/><Relationship Id="rId1" Type="http://schemas.openxmlformats.org/officeDocument/2006/relationships/chart" Target="../charts/chart3.xml"/><Relationship Id="rId6" Type="http://schemas.openxmlformats.org/officeDocument/2006/relationships/image" Target="../media/image5.pn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image" Target="../media/image13.png"/><Relationship Id="rId10" Type="http://schemas.openxmlformats.org/officeDocument/2006/relationships/image" Target="../media/image9.png"/><Relationship Id="rId4" Type="http://schemas.openxmlformats.org/officeDocument/2006/relationships/image" Target="../media/image3.png"/><Relationship Id="rId9" Type="http://schemas.openxmlformats.org/officeDocument/2006/relationships/image" Target="../media/image8.png"/><Relationship Id="rId1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89954</xdr:colOff>
      <xdr:row>0</xdr:row>
      <xdr:rowOff>103293</xdr:rowOff>
    </xdr:from>
    <xdr:to>
      <xdr:col>17</xdr:col>
      <xdr:colOff>518584</xdr:colOff>
      <xdr:row>19</xdr:row>
      <xdr:rowOff>221876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1C05FD0-D88C-4794-92C0-0EE3B7AB9F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554145</xdr:colOff>
      <xdr:row>19</xdr:row>
      <xdr:rowOff>81280</xdr:rowOff>
    </xdr:from>
    <xdr:to>
      <xdr:col>16</xdr:col>
      <xdr:colOff>353061</xdr:colOff>
      <xdr:row>21</xdr:row>
      <xdr:rowOff>102447</xdr:rowOff>
    </xdr:to>
    <xdr:sp macro="" textlink="">
      <xdr:nvSpPr>
        <xdr:cNvPr id="3" name="矢印: ストライプ 2">
          <a:extLst>
            <a:ext uri="{FF2B5EF4-FFF2-40B4-BE49-F238E27FC236}">
              <a16:creationId xmlns:a16="http://schemas.microsoft.com/office/drawing/2014/main" id="{8171CFF7-3F00-4656-BAA8-0DB9144CD87C}"/>
            </a:ext>
          </a:extLst>
        </xdr:cNvPr>
        <xdr:cNvSpPr/>
      </xdr:nvSpPr>
      <xdr:spPr>
        <a:xfrm>
          <a:off x="8913285" y="4500880"/>
          <a:ext cx="2724996" cy="47074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accent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累積相対人数</a:t>
          </a:r>
        </a:p>
      </xdr:txBody>
    </xdr:sp>
    <xdr:clientData/>
  </xdr:twoCellAnchor>
  <xdr:twoCellAnchor>
    <xdr:from>
      <xdr:col>10</xdr:col>
      <xdr:colOff>238128</xdr:colOff>
      <xdr:row>3</xdr:row>
      <xdr:rowOff>185633</xdr:rowOff>
    </xdr:from>
    <xdr:to>
      <xdr:col>10</xdr:col>
      <xdr:colOff>703795</xdr:colOff>
      <xdr:row>16</xdr:row>
      <xdr:rowOff>15029</xdr:rowOff>
    </xdr:to>
    <xdr:sp macro="" textlink="">
      <xdr:nvSpPr>
        <xdr:cNvPr id="4" name="矢印: ストライプ 3">
          <a:extLst>
            <a:ext uri="{FF2B5EF4-FFF2-40B4-BE49-F238E27FC236}">
              <a16:creationId xmlns:a16="http://schemas.microsoft.com/office/drawing/2014/main" id="{C07BC18D-7B27-428A-AF2F-06B433F8F2B5}"/>
            </a:ext>
          </a:extLst>
        </xdr:cNvPr>
        <xdr:cNvSpPr/>
      </xdr:nvSpPr>
      <xdr:spPr>
        <a:xfrm rot="16200000">
          <a:off x="6015994" y="2187787"/>
          <a:ext cx="2702136" cy="46566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累積相対個数</a:t>
          </a:r>
        </a:p>
      </xdr:txBody>
    </xdr:sp>
    <xdr:clientData/>
  </xdr:twoCellAnchor>
  <xdr:twoCellAnchor>
    <xdr:from>
      <xdr:col>0</xdr:col>
      <xdr:colOff>565164</xdr:colOff>
      <xdr:row>22</xdr:row>
      <xdr:rowOff>67568</xdr:rowOff>
    </xdr:from>
    <xdr:to>
      <xdr:col>17</xdr:col>
      <xdr:colOff>115857</xdr:colOff>
      <xdr:row>28</xdr:row>
      <xdr:rowOff>3304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3951B4B5-8EF0-4696-BEE1-8BC950A838F5}"/>
            </a:ext>
          </a:extLst>
        </xdr:cNvPr>
        <xdr:cNvGrpSpPr/>
      </xdr:nvGrpSpPr>
      <xdr:grpSpPr>
        <a:xfrm>
          <a:off x="565164" y="5290955"/>
          <a:ext cx="11607499" cy="1287672"/>
          <a:chOff x="1767221" y="5912384"/>
          <a:chExt cx="11594599" cy="125776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11BAD5AB-32A3-12B4-1323-055ECD4B1E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1602" y="5912384"/>
            <a:ext cx="1100218" cy="12464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2B0CDF50-C9F1-6136-33D6-DEC45694566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59783" y="5967472"/>
            <a:ext cx="1078022" cy="11946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9784C60A-32C7-4C37-900F-358DB2CA27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8307" y="6132723"/>
            <a:ext cx="876695" cy="102824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1593C88D-C528-D8C6-B1CD-1A58A557DC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29936" y="6131525"/>
            <a:ext cx="1019059" cy="103570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5DFBE42B-C0BE-FDCE-5594-CC4436920B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72586" y="6196988"/>
            <a:ext cx="894478" cy="9651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DFAECF81-170E-3925-B63A-F6305B890E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39204" y="6096000"/>
            <a:ext cx="904781" cy="107414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8DFB261E-3502-609D-223B-1F7BD6F318D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31771" y="6206169"/>
            <a:ext cx="860309" cy="9547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>
            <a:extLst>
              <a:ext uri="{FF2B5EF4-FFF2-40B4-BE49-F238E27FC236}">
                <a16:creationId xmlns:a16="http://schemas.microsoft.com/office/drawing/2014/main" id="{CB01CC38-1E73-D814-544B-82D72DB3FC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0680" y="6169448"/>
            <a:ext cx="883380" cy="9915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>
            <a:extLst>
              <a:ext uri="{FF2B5EF4-FFF2-40B4-BE49-F238E27FC236}">
                <a16:creationId xmlns:a16="http://schemas.microsoft.com/office/drawing/2014/main" id="{9DDD7BC6-8D46-EA79-BEF8-8872E41330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7221" y="6178627"/>
            <a:ext cx="1281628" cy="9727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>
            <a:extLst>
              <a:ext uri="{FF2B5EF4-FFF2-40B4-BE49-F238E27FC236}">
                <a16:creationId xmlns:a16="http://schemas.microsoft.com/office/drawing/2014/main" id="{5C586499-686C-568E-6447-70D6E2DCA94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63387" y="6187806"/>
            <a:ext cx="1054498" cy="9651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15</xdr:col>
      <xdr:colOff>678180</xdr:colOff>
      <xdr:row>28</xdr:row>
      <xdr:rowOff>30480</xdr:rowOff>
    </xdr:from>
    <xdr:ext cx="701040" cy="33528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F59D94A-236A-400F-BA9E-AED2F416E078}"/>
            </a:ext>
          </a:extLst>
        </xdr:cNvPr>
        <xdr:cNvSpPr txBox="1"/>
      </xdr:nvSpPr>
      <xdr:spPr>
        <a:xfrm>
          <a:off x="1123188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父</a:t>
          </a:r>
        </a:p>
      </xdr:txBody>
    </xdr:sp>
    <xdr:clientData/>
  </xdr:oneCellAnchor>
  <xdr:oneCellAnchor>
    <xdr:from>
      <xdr:col>14</xdr:col>
      <xdr:colOff>114300</xdr:colOff>
      <xdr:row>28</xdr:row>
      <xdr:rowOff>30480</xdr:rowOff>
    </xdr:from>
    <xdr:ext cx="701040" cy="33528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E62D0473-14D8-403D-A839-CC8CF850B03F}"/>
            </a:ext>
          </a:extLst>
        </xdr:cNvPr>
        <xdr:cNvSpPr txBox="1"/>
      </xdr:nvSpPr>
      <xdr:spPr>
        <a:xfrm>
          <a:off x="993648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母</a:t>
          </a:r>
        </a:p>
      </xdr:txBody>
    </xdr:sp>
    <xdr:clientData/>
  </xdr:oneCellAnchor>
  <xdr:oneCellAnchor>
    <xdr:from>
      <xdr:col>12</xdr:col>
      <xdr:colOff>426720</xdr:colOff>
      <xdr:row>28</xdr:row>
      <xdr:rowOff>30480</xdr:rowOff>
    </xdr:from>
    <xdr:ext cx="701040" cy="33528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4C74B4C2-C9A8-4FAB-8487-D8D2CF2ACBA6}"/>
            </a:ext>
          </a:extLst>
        </xdr:cNvPr>
        <xdr:cNvSpPr txBox="1"/>
      </xdr:nvSpPr>
      <xdr:spPr>
        <a:xfrm>
          <a:off x="878586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長男</a:t>
          </a:r>
        </a:p>
      </xdr:txBody>
    </xdr:sp>
    <xdr:clientData/>
  </xdr:oneCellAnchor>
  <xdr:oneCellAnchor>
    <xdr:from>
      <xdr:col>11</xdr:col>
      <xdr:colOff>144780</xdr:colOff>
      <xdr:row>28</xdr:row>
      <xdr:rowOff>30480</xdr:rowOff>
    </xdr:from>
    <xdr:ext cx="701040" cy="33528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82DC83C-9710-489F-87D5-17F3F5BC256F}"/>
            </a:ext>
          </a:extLst>
        </xdr:cNvPr>
        <xdr:cNvSpPr txBox="1"/>
      </xdr:nvSpPr>
      <xdr:spPr>
        <a:xfrm>
          <a:off x="777240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長女</a:t>
          </a:r>
        </a:p>
      </xdr:txBody>
    </xdr:sp>
    <xdr:clientData/>
  </xdr:oneCellAnchor>
  <xdr:oneCellAnchor>
    <xdr:from>
      <xdr:col>9</xdr:col>
      <xdr:colOff>701040</xdr:colOff>
      <xdr:row>28</xdr:row>
      <xdr:rowOff>30480</xdr:rowOff>
    </xdr:from>
    <xdr:ext cx="701040" cy="33528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9758B97A-70BE-4F43-9ECA-B268E46C7550}"/>
            </a:ext>
          </a:extLst>
        </xdr:cNvPr>
        <xdr:cNvSpPr txBox="1"/>
      </xdr:nvSpPr>
      <xdr:spPr>
        <a:xfrm>
          <a:off x="678180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二男</a:t>
          </a:r>
        </a:p>
      </xdr:txBody>
    </xdr:sp>
    <xdr:clientData/>
  </xdr:oneCellAnchor>
  <xdr:oneCellAnchor>
    <xdr:from>
      <xdr:col>8</xdr:col>
      <xdr:colOff>647700</xdr:colOff>
      <xdr:row>28</xdr:row>
      <xdr:rowOff>30480</xdr:rowOff>
    </xdr:from>
    <xdr:ext cx="701040" cy="33528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93E01121-0BF6-4195-9DB6-458C60CA7C05}"/>
            </a:ext>
          </a:extLst>
        </xdr:cNvPr>
        <xdr:cNvSpPr txBox="1"/>
      </xdr:nvSpPr>
      <xdr:spPr>
        <a:xfrm>
          <a:off x="574548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二女</a:t>
          </a:r>
        </a:p>
      </xdr:txBody>
    </xdr:sp>
    <xdr:clientData/>
  </xdr:oneCellAnchor>
  <xdr:oneCellAnchor>
    <xdr:from>
      <xdr:col>7</xdr:col>
      <xdr:colOff>373380</xdr:colOff>
      <xdr:row>28</xdr:row>
      <xdr:rowOff>30480</xdr:rowOff>
    </xdr:from>
    <xdr:ext cx="701040" cy="33528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6939A21-2679-4922-9B67-0D1845331DD4}"/>
            </a:ext>
          </a:extLst>
        </xdr:cNvPr>
        <xdr:cNvSpPr txBox="1"/>
      </xdr:nvSpPr>
      <xdr:spPr>
        <a:xfrm>
          <a:off x="457962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三男</a:t>
          </a:r>
        </a:p>
      </xdr:txBody>
    </xdr:sp>
    <xdr:clientData/>
  </xdr:oneCellAnchor>
  <xdr:oneCellAnchor>
    <xdr:from>
      <xdr:col>6</xdr:col>
      <xdr:colOff>205740</xdr:colOff>
      <xdr:row>28</xdr:row>
      <xdr:rowOff>30480</xdr:rowOff>
    </xdr:from>
    <xdr:ext cx="701040" cy="33528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4F80EEA9-E65F-4777-946A-C2F2A9C9F536}"/>
            </a:ext>
          </a:extLst>
        </xdr:cNvPr>
        <xdr:cNvSpPr txBox="1"/>
      </xdr:nvSpPr>
      <xdr:spPr>
        <a:xfrm>
          <a:off x="342900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三女</a:t>
          </a:r>
        </a:p>
      </xdr:txBody>
    </xdr:sp>
    <xdr:clientData/>
  </xdr:oneCellAnchor>
  <xdr:oneCellAnchor>
    <xdr:from>
      <xdr:col>4</xdr:col>
      <xdr:colOff>38100</xdr:colOff>
      <xdr:row>28</xdr:row>
      <xdr:rowOff>30480</xdr:rowOff>
    </xdr:from>
    <xdr:ext cx="701040" cy="33528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BBA9B17A-4CC9-441D-8241-1F1E60531A44}"/>
            </a:ext>
          </a:extLst>
        </xdr:cNvPr>
        <xdr:cNvSpPr txBox="1"/>
      </xdr:nvSpPr>
      <xdr:spPr>
        <a:xfrm>
          <a:off x="218694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四男</a:t>
          </a:r>
        </a:p>
      </xdr:txBody>
    </xdr:sp>
    <xdr:clientData/>
  </xdr:oneCellAnchor>
  <xdr:oneCellAnchor>
    <xdr:from>
      <xdr:col>1</xdr:col>
      <xdr:colOff>83820</xdr:colOff>
      <xdr:row>28</xdr:row>
      <xdr:rowOff>30480</xdr:rowOff>
    </xdr:from>
    <xdr:ext cx="701040" cy="33528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2E324FE-E9CD-4B75-81BA-36AF1F256143}"/>
            </a:ext>
          </a:extLst>
        </xdr:cNvPr>
        <xdr:cNvSpPr txBox="1"/>
      </xdr:nvSpPr>
      <xdr:spPr>
        <a:xfrm>
          <a:off x="81534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四女</a:t>
          </a:r>
        </a:p>
      </xdr:txBody>
    </xdr:sp>
    <xdr:clientData/>
  </xdr:oneCellAnchor>
  <xdr:twoCellAnchor>
    <xdr:from>
      <xdr:col>15</xdr:col>
      <xdr:colOff>418643</xdr:colOff>
      <xdr:row>29</xdr:row>
      <xdr:rowOff>119567</xdr:rowOff>
    </xdr:from>
    <xdr:to>
      <xdr:col>16</xdr:col>
      <xdr:colOff>297182</xdr:colOff>
      <xdr:row>30</xdr:row>
      <xdr:rowOff>126636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7B5ADD37-3565-4E69-B971-17E02506AD2A}"/>
            </a:ext>
          </a:extLst>
        </xdr:cNvPr>
        <xdr:cNvGrpSpPr/>
      </xdr:nvGrpSpPr>
      <xdr:grpSpPr>
        <a:xfrm>
          <a:off x="11000611" y="6916115"/>
          <a:ext cx="615958" cy="228295"/>
          <a:chOff x="12307782" y="6515214"/>
          <a:chExt cx="1001414" cy="382257"/>
        </a:xfrm>
      </xdr:grpSpPr>
      <xdr:pic>
        <xdr:nvPicPr>
          <xdr:cNvPr id="33" name="図 32">
            <a:extLst>
              <a:ext uri="{FF2B5EF4-FFF2-40B4-BE49-F238E27FC236}">
                <a16:creationId xmlns:a16="http://schemas.microsoft.com/office/drawing/2014/main" id="{931C69C4-CE58-0017-BFDC-A4B30BBECFE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4" name="図 33">
            <a:extLst>
              <a:ext uri="{FF2B5EF4-FFF2-40B4-BE49-F238E27FC236}">
                <a16:creationId xmlns:a16="http://schemas.microsoft.com/office/drawing/2014/main" id="{EBCF8351-7124-4FA2-7C58-3174DFAB02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5" name="図 34">
            <a:extLst>
              <a:ext uri="{FF2B5EF4-FFF2-40B4-BE49-F238E27FC236}">
                <a16:creationId xmlns:a16="http://schemas.microsoft.com/office/drawing/2014/main" id="{FAED05C2-DE0D-7256-54A3-2F48D063C13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6" name="図 35">
            <a:extLst>
              <a:ext uri="{FF2B5EF4-FFF2-40B4-BE49-F238E27FC236}">
                <a16:creationId xmlns:a16="http://schemas.microsoft.com/office/drawing/2014/main" id="{7E4E7AD9-3E67-D16E-AE38-9D7F0E1B7A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37" name="図 36">
            <a:extLst>
              <a:ext uri="{FF2B5EF4-FFF2-40B4-BE49-F238E27FC236}">
                <a16:creationId xmlns:a16="http://schemas.microsoft.com/office/drawing/2014/main" id="{20E54A64-EC91-1268-4F1F-783609EB73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0</xdr:col>
      <xdr:colOff>169548</xdr:colOff>
      <xdr:row>2</xdr:row>
      <xdr:rowOff>19179</xdr:rowOff>
    </xdr:from>
    <xdr:ext cx="465667" cy="2867144"/>
    <xdr:sp macro="" textlink="">
      <xdr:nvSpPr>
        <xdr:cNvPr id="38" name="矢印: ストライプ 37">
          <a:extLst>
            <a:ext uri="{FF2B5EF4-FFF2-40B4-BE49-F238E27FC236}">
              <a16:creationId xmlns:a16="http://schemas.microsoft.com/office/drawing/2014/main" id="{CF22358B-FCF6-4361-95A2-720536997FE6}"/>
            </a:ext>
          </a:extLst>
        </xdr:cNvPr>
        <xdr:cNvSpPr/>
      </xdr:nvSpPr>
      <xdr:spPr>
        <a:xfrm rot="5400000" flipV="1">
          <a:off x="-1031190" y="1661877"/>
          <a:ext cx="2867144" cy="46566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wrap="square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個数少ない順に並べる</a:t>
          </a:r>
        </a:p>
      </xdr:txBody>
    </xdr:sp>
    <xdr:clientData/>
  </xdr:oneCellAnchor>
  <xdr:twoCellAnchor editAs="oneCell">
    <xdr:from>
      <xdr:col>18</xdr:col>
      <xdr:colOff>285750</xdr:colOff>
      <xdr:row>4</xdr:row>
      <xdr:rowOff>2807</xdr:rowOff>
    </xdr:from>
    <xdr:to>
      <xdr:col>22</xdr:col>
      <xdr:colOff>47625</xdr:colOff>
      <xdr:row>13</xdr:row>
      <xdr:rowOff>134940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2F2E5084-F61D-483F-B1EC-8A88BCC37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4010" y="1107707"/>
          <a:ext cx="2687955" cy="2120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470958</xdr:colOff>
      <xdr:row>4</xdr:row>
      <xdr:rowOff>63500</xdr:rowOff>
    </xdr:from>
    <xdr:to>
      <xdr:col>22</xdr:col>
      <xdr:colOff>5291</xdr:colOff>
      <xdr:row>12</xdr:row>
      <xdr:rowOff>216958</xdr:rowOff>
    </xdr:to>
    <xdr:sp macro="" textlink="">
      <xdr:nvSpPr>
        <xdr:cNvPr id="40" name="フリーフォーム: 図形 39">
          <a:extLst>
            <a:ext uri="{FF2B5EF4-FFF2-40B4-BE49-F238E27FC236}">
              <a16:creationId xmlns:a16="http://schemas.microsoft.com/office/drawing/2014/main" id="{CE6AC254-E7B5-4DEC-8639-BF345759D05D}"/>
            </a:ext>
          </a:extLst>
        </xdr:cNvPr>
        <xdr:cNvSpPr/>
      </xdr:nvSpPr>
      <xdr:spPr>
        <a:xfrm>
          <a:off x="13219218" y="1168400"/>
          <a:ext cx="2460413" cy="1921298"/>
        </a:xfrm>
        <a:custGeom>
          <a:avLst/>
          <a:gdLst>
            <a:gd name="connsiteX0" fmla="*/ 0 w 2455333"/>
            <a:gd name="connsiteY0" fmla="*/ 1931458 h 1931458"/>
            <a:gd name="connsiteX1" fmla="*/ 2455333 w 2455333"/>
            <a:gd name="connsiteY1" fmla="*/ 0 h 1931458"/>
            <a:gd name="connsiteX2" fmla="*/ 2211917 w 2455333"/>
            <a:gd name="connsiteY2" fmla="*/ 386292 h 1931458"/>
            <a:gd name="connsiteX3" fmla="*/ 1957917 w 2455333"/>
            <a:gd name="connsiteY3" fmla="*/ 793750 h 1931458"/>
            <a:gd name="connsiteX4" fmla="*/ 1719792 w 2455333"/>
            <a:gd name="connsiteY4" fmla="*/ 973667 h 1931458"/>
            <a:gd name="connsiteX5" fmla="*/ 1471083 w 2455333"/>
            <a:gd name="connsiteY5" fmla="*/ 1158875 h 1931458"/>
            <a:gd name="connsiteX6" fmla="*/ 1222375 w 2455333"/>
            <a:gd name="connsiteY6" fmla="*/ 1312333 h 1931458"/>
            <a:gd name="connsiteX7" fmla="*/ 984250 w 2455333"/>
            <a:gd name="connsiteY7" fmla="*/ 1471083 h 1931458"/>
            <a:gd name="connsiteX8" fmla="*/ 735542 w 2455333"/>
            <a:gd name="connsiteY8" fmla="*/ 1592792 h 1931458"/>
            <a:gd name="connsiteX9" fmla="*/ 486833 w 2455333"/>
            <a:gd name="connsiteY9" fmla="*/ 1709208 h 1931458"/>
            <a:gd name="connsiteX10" fmla="*/ 238125 w 2455333"/>
            <a:gd name="connsiteY10" fmla="*/ 1820333 h 1931458"/>
            <a:gd name="connsiteX11" fmla="*/ 0 w 2455333"/>
            <a:gd name="connsiteY11" fmla="*/ 1931458 h 19314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455333" h="1931458">
              <a:moveTo>
                <a:pt x="0" y="1931458"/>
              </a:moveTo>
              <a:lnTo>
                <a:pt x="2455333" y="0"/>
              </a:lnTo>
              <a:lnTo>
                <a:pt x="2211917" y="386292"/>
              </a:lnTo>
              <a:lnTo>
                <a:pt x="1957917" y="793750"/>
              </a:lnTo>
              <a:lnTo>
                <a:pt x="1719792" y="973667"/>
              </a:lnTo>
              <a:lnTo>
                <a:pt x="1471083" y="1158875"/>
              </a:lnTo>
              <a:lnTo>
                <a:pt x="1222375" y="1312333"/>
              </a:lnTo>
              <a:lnTo>
                <a:pt x="984250" y="1471083"/>
              </a:lnTo>
              <a:lnTo>
                <a:pt x="735542" y="1592792"/>
              </a:lnTo>
              <a:lnTo>
                <a:pt x="486833" y="1709208"/>
              </a:lnTo>
              <a:lnTo>
                <a:pt x="238125" y="1820333"/>
              </a:lnTo>
              <a:lnTo>
                <a:pt x="0" y="1931458"/>
              </a:lnTo>
              <a:close/>
            </a:path>
          </a:pathLst>
        </a:custGeom>
        <a:solidFill>
          <a:srgbClr val="FFCCFF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222250</xdr:colOff>
      <xdr:row>4</xdr:row>
      <xdr:rowOff>2807</xdr:rowOff>
    </xdr:from>
    <xdr:to>
      <xdr:col>25</xdr:col>
      <xdr:colOff>714375</xdr:colOff>
      <xdr:row>13</xdr:row>
      <xdr:rowOff>134940</xdr:rowOff>
    </xdr:to>
    <xdr:pic>
      <xdr:nvPicPr>
        <xdr:cNvPr id="41" name="図 40">
          <a:extLst>
            <a:ext uri="{FF2B5EF4-FFF2-40B4-BE49-F238E27FC236}">
              <a16:creationId xmlns:a16="http://schemas.microsoft.com/office/drawing/2014/main" id="{9B7D0F3C-4E9D-443F-9F01-5C71F3963A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6590" y="1107707"/>
          <a:ext cx="2686685" cy="2120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404948</xdr:colOff>
      <xdr:row>4</xdr:row>
      <xdr:rowOff>52251</xdr:rowOff>
    </xdr:from>
    <xdr:to>
      <xdr:col>25</xdr:col>
      <xdr:colOff>687977</xdr:colOff>
      <xdr:row>13</xdr:row>
      <xdr:rowOff>0</xdr:rowOff>
    </xdr:to>
    <xdr:sp macro="" textlink="">
      <xdr:nvSpPr>
        <xdr:cNvPr id="42" name="フリーフォーム: 図形 41">
          <a:extLst>
            <a:ext uri="{FF2B5EF4-FFF2-40B4-BE49-F238E27FC236}">
              <a16:creationId xmlns:a16="http://schemas.microsoft.com/office/drawing/2014/main" id="{D4BCF30F-2EE3-46FE-BC60-540FE38B42AA}"/>
            </a:ext>
          </a:extLst>
        </xdr:cNvPr>
        <xdr:cNvSpPr/>
      </xdr:nvSpPr>
      <xdr:spPr>
        <a:xfrm>
          <a:off x="16079288" y="1157151"/>
          <a:ext cx="2477589" cy="1936569"/>
        </a:xfrm>
        <a:custGeom>
          <a:avLst/>
          <a:gdLst>
            <a:gd name="connsiteX0" fmla="*/ 0 w 2477589"/>
            <a:gd name="connsiteY0" fmla="*/ 1942012 h 1946366"/>
            <a:gd name="connsiteX1" fmla="*/ 248195 w 2477589"/>
            <a:gd name="connsiteY1" fmla="*/ 1820092 h 1946366"/>
            <a:gd name="connsiteX2" fmla="*/ 496389 w 2477589"/>
            <a:gd name="connsiteY2" fmla="*/ 1711235 h 1946366"/>
            <a:gd name="connsiteX3" fmla="*/ 748938 w 2477589"/>
            <a:gd name="connsiteY3" fmla="*/ 1589315 h 1946366"/>
            <a:gd name="connsiteX4" fmla="*/ 979715 w 2477589"/>
            <a:gd name="connsiteY4" fmla="*/ 1480457 h 1946366"/>
            <a:gd name="connsiteX5" fmla="*/ 1240972 w 2477589"/>
            <a:gd name="connsiteY5" fmla="*/ 1332412 h 1946366"/>
            <a:gd name="connsiteX6" fmla="*/ 1480458 w 2477589"/>
            <a:gd name="connsiteY6" fmla="*/ 1175657 h 1946366"/>
            <a:gd name="connsiteX7" fmla="*/ 1728652 w 2477589"/>
            <a:gd name="connsiteY7" fmla="*/ 979715 h 1946366"/>
            <a:gd name="connsiteX8" fmla="*/ 1985555 w 2477589"/>
            <a:gd name="connsiteY8" fmla="*/ 779417 h 1946366"/>
            <a:gd name="connsiteX9" fmla="*/ 2220686 w 2477589"/>
            <a:gd name="connsiteY9" fmla="*/ 404949 h 1946366"/>
            <a:gd name="connsiteX10" fmla="*/ 2477589 w 2477589"/>
            <a:gd name="connsiteY10" fmla="*/ 0 h 1946366"/>
            <a:gd name="connsiteX11" fmla="*/ 2464526 w 2477589"/>
            <a:gd name="connsiteY11" fmla="*/ 1946366 h 1946366"/>
            <a:gd name="connsiteX12" fmla="*/ 0 w 2477589"/>
            <a:gd name="connsiteY12" fmla="*/ 1942012 h 19463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477589" h="1946366">
              <a:moveTo>
                <a:pt x="0" y="1942012"/>
              </a:moveTo>
              <a:lnTo>
                <a:pt x="248195" y="1820092"/>
              </a:lnTo>
              <a:lnTo>
                <a:pt x="496389" y="1711235"/>
              </a:lnTo>
              <a:lnTo>
                <a:pt x="748938" y="1589315"/>
              </a:lnTo>
              <a:lnTo>
                <a:pt x="979715" y="1480457"/>
              </a:lnTo>
              <a:lnTo>
                <a:pt x="1240972" y="1332412"/>
              </a:lnTo>
              <a:lnTo>
                <a:pt x="1480458" y="1175657"/>
              </a:lnTo>
              <a:lnTo>
                <a:pt x="1728652" y="979715"/>
              </a:lnTo>
              <a:lnTo>
                <a:pt x="1985555" y="779417"/>
              </a:lnTo>
              <a:lnTo>
                <a:pt x="2220686" y="404949"/>
              </a:lnTo>
              <a:lnTo>
                <a:pt x="2477589" y="0"/>
              </a:lnTo>
              <a:cubicBezTo>
                <a:pt x="2473235" y="648789"/>
                <a:pt x="2468880" y="1297577"/>
                <a:pt x="2464526" y="1946366"/>
              </a:cubicBezTo>
              <a:lnTo>
                <a:pt x="0" y="1942012"/>
              </a:lnTo>
              <a:close/>
            </a:path>
          </a:pathLst>
        </a:custGeom>
        <a:solidFill>
          <a:srgbClr val="BFBFBF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285750</xdr:colOff>
      <xdr:row>14</xdr:row>
      <xdr:rowOff>46352</xdr:rowOff>
    </xdr:from>
    <xdr:to>
      <xdr:col>22</xdr:col>
      <xdr:colOff>47625</xdr:colOff>
      <xdr:row>23</xdr:row>
      <xdr:rowOff>31527</xdr:rowOff>
    </xdr:to>
    <xdr:pic>
      <xdr:nvPicPr>
        <xdr:cNvPr id="43" name="図 42">
          <a:extLst>
            <a:ext uri="{FF2B5EF4-FFF2-40B4-BE49-F238E27FC236}">
              <a16:creationId xmlns:a16="http://schemas.microsoft.com/office/drawing/2014/main" id="{102D0B40-24C5-45BF-BAA0-3452A531A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4010" y="3361052"/>
          <a:ext cx="2687955" cy="2126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468086</xdr:colOff>
      <xdr:row>14</xdr:row>
      <xdr:rowOff>125186</xdr:rowOff>
    </xdr:from>
    <xdr:to>
      <xdr:col>22</xdr:col>
      <xdr:colOff>10886</xdr:colOff>
      <xdr:row>22</xdr:row>
      <xdr:rowOff>141514</xdr:rowOff>
    </xdr:to>
    <xdr:sp macro="" textlink="">
      <xdr:nvSpPr>
        <xdr:cNvPr id="44" name="直角三角形 43">
          <a:extLst>
            <a:ext uri="{FF2B5EF4-FFF2-40B4-BE49-F238E27FC236}">
              <a16:creationId xmlns:a16="http://schemas.microsoft.com/office/drawing/2014/main" id="{AB404DB1-086D-4495-8CB8-C46C35AB0E52}"/>
            </a:ext>
          </a:extLst>
        </xdr:cNvPr>
        <xdr:cNvSpPr/>
      </xdr:nvSpPr>
      <xdr:spPr>
        <a:xfrm flipH="1">
          <a:off x="13216346" y="3439886"/>
          <a:ext cx="2468880" cy="1913708"/>
        </a:xfrm>
        <a:prstGeom prst="rtTriangle">
          <a:avLst/>
        </a:prstGeom>
        <a:solidFill>
          <a:srgbClr val="F4B183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160020</xdr:colOff>
      <xdr:row>8</xdr:row>
      <xdr:rowOff>68580</xdr:rowOff>
    </xdr:from>
    <xdr:ext cx="434340" cy="335280"/>
    <xdr:sp macro="" textlink="">
      <xdr:nvSpPr>
        <xdr:cNvPr id="45" name="テキスト ボックス 44">
          <a:extLst>
            <a:ext uri="{FF2B5EF4-FFF2-40B4-BE49-F238E27FC236}">
              <a16:creationId xmlns:a16="http://schemas.microsoft.com/office/drawing/2014/main" id="{B671541E-D7B6-452C-85F5-897D1D6B603C}"/>
            </a:ext>
          </a:extLst>
        </xdr:cNvPr>
        <xdr:cNvSpPr txBox="1"/>
      </xdr:nvSpPr>
      <xdr:spPr>
        <a:xfrm>
          <a:off x="14371320" y="2057400"/>
          <a:ext cx="4343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24</xdr:col>
      <xdr:colOff>436155</xdr:colOff>
      <xdr:row>9</xdr:row>
      <xdr:rowOff>36286</xdr:rowOff>
    </xdr:from>
    <xdr:ext cx="833846" cy="816429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D905EA16-B0E4-4777-8DFD-F8ABCC48B930}"/>
            </a:ext>
          </a:extLst>
        </xdr:cNvPr>
        <xdr:cNvSpPr txBox="1"/>
      </xdr:nvSpPr>
      <xdr:spPr>
        <a:xfrm>
          <a:off x="17573535" y="2246086"/>
          <a:ext cx="833846" cy="81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</a:p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台形の集合</a:t>
          </a:r>
        </a:p>
      </xdr:txBody>
    </xdr:sp>
    <xdr:clientData/>
  </xdr:oneCellAnchor>
  <xdr:oneCellAnchor>
    <xdr:from>
      <xdr:col>21</xdr:col>
      <xdr:colOff>38100</xdr:colOff>
      <xdr:row>20</xdr:row>
      <xdr:rowOff>76200</xdr:rowOff>
    </xdr:from>
    <xdr:ext cx="434340" cy="335280"/>
    <xdr:sp macro="" textlink="">
      <xdr:nvSpPr>
        <xdr:cNvPr id="47" name="テキスト ボックス 46">
          <a:extLst>
            <a:ext uri="{FF2B5EF4-FFF2-40B4-BE49-F238E27FC236}">
              <a16:creationId xmlns:a16="http://schemas.microsoft.com/office/drawing/2014/main" id="{E15F7871-2BC2-4152-AFCB-8109338DDB7A}"/>
            </a:ext>
          </a:extLst>
        </xdr:cNvPr>
        <xdr:cNvSpPr txBox="1"/>
      </xdr:nvSpPr>
      <xdr:spPr>
        <a:xfrm>
          <a:off x="14980920" y="4716780"/>
          <a:ext cx="4343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C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24</xdr:col>
      <xdr:colOff>165212</xdr:colOff>
      <xdr:row>9</xdr:row>
      <xdr:rowOff>104522</xdr:rowOff>
    </xdr:from>
    <xdr:to>
      <xdr:col>24</xdr:col>
      <xdr:colOff>421460</xdr:colOff>
      <xdr:row>13</xdr:row>
      <xdr:rowOff>0</xdr:rowOff>
    </xdr:to>
    <xdr:sp macro="" textlink="">
      <xdr:nvSpPr>
        <xdr:cNvPr id="48" name="フリーフォーム: 図形 47">
          <a:extLst>
            <a:ext uri="{FF2B5EF4-FFF2-40B4-BE49-F238E27FC236}">
              <a16:creationId xmlns:a16="http://schemas.microsoft.com/office/drawing/2014/main" id="{09688E18-2578-40E3-872F-CFC0C6B6BAEB}"/>
            </a:ext>
          </a:extLst>
        </xdr:cNvPr>
        <xdr:cNvSpPr/>
      </xdr:nvSpPr>
      <xdr:spPr>
        <a:xfrm>
          <a:off x="17302592" y="2314322"/>
          <a:ext cx="256248" cy="779398"/>
        </a:xfrm>
        <a:custGeom>
          <a:avLst/>
          <a:gdLst>
            <a:gd name="connsiteX0" fmla="*/ 6744 w 256248"/>
            <a:gd name="connsiteY0" fmla="*/ 161841 h 785602"/>
            <a:gd name="connsiteX1" fmla="*/ 256248 w 256248"/>
            <a:gd name="connsiteY1" fmla="*/ 0 h 785602"/>
            <a:gd name="connsiteX2" fmla="*/ 249505 w 256248"/>
            <a:gd name="connsiteY2" fmla="*/ 785602 h 785602"/>
            <a:gd name="connsiteX3" fmla="*/ 0 w 256248"/>
            <a:gd name="connsiteY3" fmla="*/ 782230 h 785602"/>
            <a:gd name="connsiteX4" fmla="*/ 6744 w 256248"/>
            <a:gd name="connsiteY4" fmla="*/ 161841 h 7856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6248" h="785602">
              <a:moveTo>
                <a:pt x="6744" y="161841"/>
              </a:moveTo>
              <a:lnTo>
                <a:pt x="256248" y="0"/>
              </a:lnTo>
              <a:cubicBezTo>
                <a:pt x="254000" y="261867"/>
                <a:pt x="251753" y="523735"/>
                <a:pt x="249505" y="785602"/>
              </a:cubicBezTo>
              <a:lnTo>
                <a:pt x="0" y="782230"/>
              </a:lnTo>
              <a:lnTo>
                <a:pt x="6744" y="161841"/>
              </a:lnTo>
              <a:close/>
            </a:path>
          </a:pathLst>
        </a:custGeom>
        <a:pattFill prst="wdUpDiag">
          <a:fgClr>
            <a:schemeClr val="bg1">
              <a:lumMod val="50000"/>
            </a:schemeClr>
          </a:fgClr>
          <a:bgClr>
            <a:schemeClr val="bg1"/>
          </a:bgClr>
        </a:pattFill>
        <a:ln w="63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233642</xdr:colOff>
      <xdr:row>16</xdr:row>
      <xdr:rowOff>87624</xdr:rowOff>
    </xdr:from>
    <xdr:to>
      <xdr:col>7</xdr:col>
      <xdr:colOff>7471</xdr:colOff>
      <xdr:row>20</xdr:row>
      <xdr:rowOff>122677</xdr:rowOff>
    </xdr:to>
    <xdr:pic>
      <xdr:nvPicPr>
        <xdr:cNvPr id="49" name="図 48">
          <a:extLst>
            <a:ext uri="{FF2B5EF4-FFF2-40B4-BE49-F238E27FC236}">
              <a16:creationId xmlns:a16="http://schemas.microsoft.com/office/drawing/2014/main" id="{A2477EAB-43E8-4D76-85FC-EC2288338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662" y="3844284"/>
          <a:ext cx="1153049" cy="918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975803</xdr:colOff>
      <xdr:row>16</xdr:row>
      <xdr:rowOff>79222</xdr:rowOff>
    </xdr:from>
    <xdr:to>
      <xdr:col>10</xdr:col>
      <xdr:colOff>373530</xdr:colOff>
      <xdr:row>20</xdr:row>
      <xdr:rowOff>130557</xdr:rowOff>
    </xdr:to>
    <xdr:pic>
      <xdr:nvPicPr>
        <xdr:cNvPr id="50" name="図 49">
          <a:extLst>
            <a:ext uri="{FF2B5EF4-FFF2-40B4-BE49-F238E27FC236}">
              <a16:creationId xmlns:a16="http://schemas.microsoft.com/office/drawing/2014/main" id="{99C05648-322F-4581-96EC-C64CCC6A1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583" y="3835882"/>
          <a:ext cx="1196047" cy="935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304869</xdr:colOff>
      <xdr:row>16</xdr:row>
      <xdr:rowOff>89647</xdr:rowOff>
    </xdr:from>
    <xdr:to>
      <xdr:col>8</xdr:col>
      <xdr:colOff>599067</xdr:colOff>
      <xdr:row>20</xdr:row>
      <xdr:rowOff>128068</xdr:rowOff>
    </xdr:to>
    <xdr:pic>
      <xdr:nvPicPr>
        <xdr:cNvPr id="51" name="図 50">
          <a:extLst>
            <a:ext uri="{FF2B5EF4-FFF2-40B4-BE49-F238E27FC236}">
              <a16:creationId xmlns:a16="http://schemas.microsoft.com/office/drawing/2014/main" id="{426DCC57-369B-4EF3-B861-6F397722B0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1109" y="3846307"/>
          <a:ext cx="1185738" cy="922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388472</xdr:colOff>
      <xdr:row>14</xdr:row>
      <xdr:rowOff>216648</xdr:rowOff>
    </xdr:from>
    <xdr:to>
      <xdr:col>9</xdr:col>
      <xdr:colOff>806825</xdr:colOff>
      <xdr:row>16</xdr:row>
      <xdr:rowOff>37354</xdr:rowOff>
    </xdr:to>
    <xdr:sp macro="" textlink="">
      <xdr:nvSpPr>
        <xdr:cNvPr id="52" name="矢印: 下 51">
          <a:extLst>
            <a:ext uri="{FF2B5EF4-FFF2-40B4-BE49-F238E27FC236}">
              <a16:creationId xmlns:a16="http://schemas.microsoft.com/office/drawing/2014/main" id="{3770DC7A-A946-4BE7-9EE5-A9227B28F081}"/>
            </a:ext>
          </a:extLst>
        </xdr:cNvPr>
        <xdr:cNvSpPr/>
      </xdr:nvSpPr>
      <xdr:spPr>
        <a:xfrm>
          <a:off x="6469232" y="3531348"/>
          <a:ext cx="418353" cy="262666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702234</xdr:colOff>
      <xdr:row>14</xdr:row>
      <xdr:rowOff>216649</xdr:rowOff>
    </xdr:from>
    <xdr:to>
      <xdr:col>8</xdr:col>
      <xdr:colOff>231587</xdr:colOff>
      <xdr:row>16</xdr:row>
      <xdr:rowOff>37355</xdr:rowOff>
    </xdr:to>
    <xdr:sp macro="" textlink="">
      <xdr:nvSpPr>
        <xdr:cNvPr id="53" name="矢印: 下 52">
          <a:extLst>
            <a:ext uri="{FF2B5EF4-FFF2-40B4-BE49-F238E27FC236}">
              <a16:creationId xmlns:a16="http://schemas.microsoft.com/office/drawing/2014/main" id="{BC809E4C-A86D-4751-BF35-94C2E2463077}"/>
            </a:ext>
          </a:extLst>
        </xdr:cNvPr>
        <xdr:cNvSpPr/>
      </xdr:nvSpPr>
      <xdr:spPr>
        <a:xfrm>
          <a:off x="4908474" y="3531349"/>
          <a:ext cx="420893" cy="262666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14</xdr:col>
      <xdr:colOff>535748</xdr:colOff>
      <xdr:row>12</xdr:row>
      <xdr:rowOff>38421</xdr:rowOff>
    </xdr:from>
    <xdr:ext cx="1307353" cy="367408"/>
    <xdr:sp macro="" textlink="">
      <xdr:nvSpPr>
        <xdr:cNvPr id="54" name="吹き出し: 四角形 53">
          <a:extLst>
            <a:ext uri="{FF2B5EF4-FFF2-40B4-BE49-F238E27FC236}">
              <a16:creationId xmlns:a16="http://schemas.microsoft.com/office/drawing/2014/main" id="{204A2FC4-FF9A-49BE-ABBA-7FF62F005142}"/>
            </a:ext>
          </a:extLst>
        </xdr:cNvPr>
        <xdr:cNvSpPr/>
      </xdr:nvSpPr>
      <xdr:spPr>
        <a:xfrm>
          <a:off x="10332891" y="2879592"/>
          <a:ext cx="1307353" cy="367408"/>
        </a:xfrm>
        <a:prstGeom prst="wedgeRectCallout">
          <a:avLst>
            <a:gd name="adj1" fmla="val 73813"/>
            <a:gd name="adj2" fmla="val 149073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ローレンツ曲線</a:t>
          </a:r>
        </a:p>
      </xdr:txBody>
    </xdr:sp>
    <xdr:clientData/>
  </xdr:oneCellAnchor>
  <xdr:oneCellAnchor>
    <xdr:from>
      <xdr:col>12</xdr:col>
      <xdr:colOff>119529</xdr:colOff>
      <xdr:row>4</xdr:row>
      <xdr:rowOff>22413</xdr:rowOff>
    </xdr:from>
    <xdr:ext cx="1905001" cy="367408"/>
    <xdr:sp macro="" textlink="">
      <xdr:nvSpPr>
        <xdr:cNvPr id="55" name="吹き出し: 四角形 54">
          <a:extLst>
            <a:ext uri="{FF2B5EF4-FFF2-40B4-BE49-F238E27FC236}">
              <a16:creationId xmlns:a16="http://schemas.microsoft.com/office/drawing/2014/main" id="{F7786719-1CB0-4487-BF37-91675F1B458D}"/>
            </a:ext>
          </a:extLst>
        </xdr:cNvPr>
        <xdr:cNvSpPr/>
      </xdr:nvSpPr>
      <xdr:spPr>
        <a:xfrm>
          <a:off x="8478669" y="1127313"/>
          <a:ext cx="1905001" cy="367408"/>
        </a:xfrm>
        <a:prstGeom prst="wedgeRectCallout">
          <a:avLst>
            <a:gd name="adj1" fmla="val 49756"/>
            <a:gd name="adj2" fmla="val 224479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均等に配られた時の線</a:t>
          </a:r>
        </a:p>
      </xdr:txBody>
    </xdr:sp>
    <xdr:clientData/>
  </xdr:oneCellAnchor>
  <xdr:oneCellAnchor>
    <xdr:from>
      <xdr:col>0</xdr:col>
      <xdr:colOff>451650</xdr:colOff>
      <xdr:row>17</xdr:row>
      <xdr:rowOff>12135</xdr:rowOff>
    </xdr:from>
    <xdr:ext cx="2389387" cy="123905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FDD601C6-91BB-498A-83FF-616150D9DCC3}"/>
            </a:ext>
          </a:extLst>
        </xdr:cNvPr>
        <xdr:cNvSpPr txBox="1"/>
      </xdr:nvSpPr>
      <xdr:spPr>
        <a:xfrm>
          <a:off x="451650" y="3989775"/>
          <a:ext cx="2389387" cy="123905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ジニ係数＝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／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(A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＋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B)</a:t>
          </a:r>
        </a:p>
        <a:p>
          <a:pPr algn="l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＋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C=0.5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なので</a:t>
          </a:r>
          <a:endParaRPr kumimoji="1" lang="en-US" altLang="ja-JP" sz="14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ジニ係数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／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0.5=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2xA</a:t>
          </a:r>
          <a:endParaRPr kumimoji="1" lang="ja-JP" altLang="en-US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16</xdr:col>
      <xdr:colOff>309785</xdr:colOff>
      <xdr:row>29</xdr:row>
      <xdr:rowOff>119567</xdr:rowOff>
    </xdr:from>
    <xdr:to>
      <xdr:col>17</xdr:col>
      <xdr:colOff>188325</xdr:colOff>
      <xdr:row>30</xdr:row>
      <xdr:rowOff>126636</xdr:rowOff>
    </xdr:to>
    <xdr:grpSp>
      <xdr:nvGrpSpPr>
        <xdr:cNvPr id="105" name="グループ化 104">
          <a:extLst>
            <a:ext uri="{FF2B5EF4-FFF2-40B4-BE49-F238E27FC236}">
              <a16:creationId xmlns:a16="http://schemas.microsoft.com/office/drawing/2014/main" id="{84DC7050-2884-1031-112B-4B2DFD480606}"/>
            </a:ext>
          </a:extLst>
        </xdr:cNvPr>
        <xdr:cNvGrpSpPr/>
      </xdr:nvGrpSpPr>
      <xdr:grpSpPr>
        <a:xfrm>
          <a:off x="11629172" y="6916115"/>
          <a:ext cx="615959" cy="228295"/>
          <a:chOff x="12307782" y="6515214"/>
          <a:chExt cx="1001414" cy="382257"/>
        </a:xfrm>
      </xdr:grpSpPr>
      <xdr:pic>
        <xdr:nvPicPr>
          <xdr:cNvPr id="106" name="図 105">
            <a:extLst>
              <a:ext uri="{FF2B5EF4-FFF2-40B4-BE49-F238E27FC236}">
                <a16:creationId xmlns:a16="http://schemas.microsoft.com/office/drawing/2014/main" id="{0E14E79F-E47B-19D1-7631-2F06DA53D2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7" name="図 106">
            <a:extLst>
              <a:ext uri="{FF2B5EF4-FFF2-40B4-BE49-F238E27FC236}">
                <a16:creationId xmlns:a16="http://schemas.microsoft.com/office/drawing/2014/main" id="{2E3EB759-CDBC-1317-D6EC-450EBD7A4E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8" name="図 107">
            <a:extLst>
              <a:ext uri="{FF2B5EF4-FFF2-40B4-BE49-F238E27FC236}">
                <a16:creationId xmlns:a16="http://schemas.microsoft.com/office/drawing/2014/main" id="{09006D1F-B966-6ECB-581E-054CDAA946A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9" name="図 108">
            <a:extLst>
              <a:ext uri="{FF2B5EF4-FFF2-40B4-BE49-F238E27FC236}">
                <a16:creationId xmlns:a16="http://schemas.microsoft.com/office/drawing/2014/main" id="{F2C691EC-1739-5B61-15DC-C06AA607CF8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0" name="図 109">
            <a:extLst>
              <a:ext uri="{FF2B5EF4-FFF2-40B4-BE49-F238E27FC236}">
                <a16:creationId xmlns:a16="http://schemas.microsoft.com/office/drawing/2014/main" id="{B5FDECD0-97CA-F2AD-436E-4AEE01AF864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418643</xdr:colOff>
      <xdr:row>30</xdr:row>
      <xdr:rowOff>163109</xdr:rowOff>
    </xdr:from>
    <xdr:to>
      <xdr:col>16</xdr:col>
      <xdr:colOff>297182</xdr:colOff>
      <xdr:row>31</xdr:row>
      <xdr:rowOff>170177</xdr:rowOff>
    </xdr:to>
    <xdr:grpSp>
      <xdr:nvGrpSpPr>
        <xdr:cNvPr id="111" name="グループ化 110">
          <a:extLst>
            <a:ext uri="{FF2B5EF4-FFF2-40B4-BE49-F238E27FC236}">
              <a16:creationId xmlns:a16="http://schemas.microsoft.com/office/drawing/2014/main" id="{D4A1A8B6-5840-E979-D635-2CDA5E0AA01E}"/>
            </a:ext>
          </a:extLst>
        </xdr:cNvPr>
        <xdr:cNvGrpSpPr/>
      </xdr:nvGrpSpPr>
      <xdr:grpSpPr>
        <a:xfrm>
          <a:off x="11000611" y="7180883"/>
          <a:ext cx="615958" cy="228294"/>
          <a:chOff x="12307782" y="6515214"/>
          <a:chExt cx="1001414" cy="382257"/>
        </a:xfrm>
      </xdr:grpSpPr>
      <xdr:pic>
        <xdr:nvPicPr>
          <xdr:cNvPr id="112" name="図 111">
            <a:extLst>
              <a:ext uri="{FF2B5EF4-FFF2-40B4-BE49-F238E27FC236}">
                <a16:creationId xmlns:a16="http://schemas.microsoft.com/office/drawing/2014/main" id="{7B8612FE-1B4B-280F-2E19-7B1AC3A83C3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3" name="図 112">
            <a:extLst>
              <a:ext uri="{FF2B5EF4-FFF2-40B4-BE49-F238E27FC236}">
                <a16:creationId xmlns:a16="http://schemas.microsoft.com/office/drawing/2014/main" id="{33605CDD-5837-659D-1AAC-4D6393C5A40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4" name="図 113">
            <a:extLst>
              <a:ext uri="{FF2B5EF4-FFF2-40B4-BE49-F238E27FC236}">
                <a16:creationId xmlns:a16="http://schemas.microsoft.com/office/drawing/2014/main" id="{6C2417E7-CEFE-A28F-8BD2-06633DF375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5" name="図 114">
            <a:extLst>
              <a:ext uri="{FF2B5EF4-FFF2-40B4-BE49-F238E27FC236}">
                <a16:creationId xmlns:a16="http://schemas.microsoft.com/office/drawing/2014/main" id="{B32A5774-00DD-E96F-71C5-4B314D1D72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6" name="図 115">
            <a:extLst>
              <a:ext uri="{FF2B5EF4-FFF2-40B4-BE49-F238E27FC236}">
                <a16:creationId xmlns:a16="http://schemas.microsoft.com/office/drawing/2014/main" id="{88B13D45-2C9C-1B41-9629-8A10C1742B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16</xdr:col>
      <xdr:colOff>309785</xdr:colOff>
      <xdr:row>30</xdr:row>
      <xdr:rowOff>163109</xdr:rowOff>
    </xdr:from>
    <xdr:to>
      <xdr:col>17</xdr:col>
      <xdr:colOff>188325</xdr:colOff>
      <xdr:row>31</xdr:row>
      <xdr:rowOff>170177</xdr:rowOff>
    </xdr:to>
    <xdr:grpSp>
      <xdr:nvGrpSpPr>
        <xdr:cNvPr id="117" name="グループ化 116">
          <a:extLst>
            <a:ext uri="{FF2B5EF4-FFF2-40B4-BE49-F238E27FC236}">
              <a16:creationId xmlns:a16="http://schemas.microsoft.com/office/drawing/2014/main" id="{0397A9D5-C1A8-0F98-94EC-E8B8D00F5C6C}"/>
            </a:ext>
          </a:extLst>
        </xdr:cNvPr>
        <xdr:cNvGrpSpPr/>
      </xdr:nvGrpSpPr>
      <xdr:grpSpPr>
        <a:xfrm>
          <a:off x="11629172" y="7180883"/>
          <a:ext cx="615959" cy="228294"/>
          <a:chOff x="12307782" y="6515214"/>
          <a:chExt cx="1001414" cy="382257"/>
        </a:xfrm>
      </xdr:grpSpPr>
      <xdr:pic>
        <xdr:nvPicPr>
          <xdr:cNvPr id="118" name="図 117">
            <a:extLst>
              <a:ext uri="{FF2B5EF4-FFF2-40B4-BE49-F238E27FC236}">
                <a16:creationId xmlns:a16="http://schemas.microsoft.com/office/drawing/2014/main" id="{7E92AE4D-E02D-100C-1C39-78A7E1CABE0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9" name="図 118">
            <a:extLst>
              <a:ext uri="{FF2B5EF4-FFF2-40B4-BE49-F238E27FC236}">
                <a16:creationId xmlns:a16="http://schemas.microsoft.com/office/drawing/2014/main" id="{4E744C8A-E279-9E2F-3CC9-39B5B583B8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0" name="図 119">
            <a:extLst>
              <a:ext uri="{FF2B5EF4-FFF2-40B4-BE49-F238E27FC236}">
                <a16:creationId xmlns:a16="http://schemas.microsoft.com/office/drawing/2014/main" id="{CE434274-79B4-D517-E496-425409C1F9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1" name="図 120">
            <a:extLst>
              <a:ext uri="{FF2B5EF4-FFF2-40B4-BE49-F238E27FC236}">
                <a16:creationId xmlns:a16="http://schemas.microsoft.com/office/drawing/2014/main" id="{372B773D-CCDC-C6C9-40C2-72AD41B447E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2" name="図 121">
            <a:extLst>
              <a:ext uri="{FF2B5EF4-FFF2-40B4-BE49-F238E27FC236}">
                <a16:creationId xmlns:a16="http://schemas.microsoft.com/office/drawing/2014/main" id="{8B804D51-27D8-9546-A383-3479D8A31A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418643</xdr:colOff>
      <xdr:row>31</xdr:row>
      <xdr:rowOff>206650</xdr:rowOff>
    </xdr:from>
    <xdr:to>
      <xdr:col>16</xdr:col>
      <xdr:colOff>297182</xdr:colOff>
      <xdr:row>32</xdr:row>
      <xdr:rowOff>213719</xdr:rowOff>
    </xdr:to>
    <xdr:grpSp>
      <xdr:nvGrpSpPr>
        <xdr:cNvPr id="123" name="グループ化 122">
          <a:extLst>
            <a:ext uri="{FF2B5EF4-FFF2-40B4-BE49-F238E27FC236}">
              <a16:creationId xmlns:a16="http://schemas.microsoft.com/office/drawing/2014/main" id="{163B6AEA-0095-F088-2A77-F52F08081533}"/>
            </a:ext>
          </a:extLst>
        </xdr:cNvPr>
        <xdr:cNvGrpSpPr/>
      </xdr:nvGrpSpPr>
      <xdr:grpSpPr>
        <a:xfrm>
          <a:off x="11000611" y="7445650"/>
          <a:ext cx="615958" cy="228295"/>
          <a:chOff x="12307782" y="6515214"/>
          <a:chExt cx="1001414" cy="382257"/>
        </a:xfrm>
      </xdr:grpSpPr>
      <xdr:pic>
        <xdr:nvPicPr>
          <xdr:cNvPr id="124" name="図 123">
            <a:extLst>
              <a:ext uri="{FF2B5EF4-FFF2-40B4-BE49-F238E27FC236}">
                <a16:creationId xmlns:a16="http://schemas.microsoft.com/office/drawing/2014/main" id="{33231542-045C-8B1B-E2C0-9D44AC7E84F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5" name="図 124">
            <a:extLst>
              <a:ext uri="{FF2B5EF4-FFF2-40B4-BE49-F238E27FC236}">
                <a16:creationId xmlns:a16="http://schemas.microsoft.com/office/drawing/2014/main" id="{BF294089-04EA-1C81-4852-16ABEF4005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6" name="図 125">
            <a:extLst>
              <a:ext uri="{FF2B5EF4-FFF2-40B4-BE49-F238E27FC236}">
                <a16:creationId xmlns:a16="http://schemas.microsoft.com/office/drawing/2014/main" id="{07CC6AE7-A9E9-C6E2-ED1E-5825169C9E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7" name="図 126">
            <a:extLst>
              <a:ext uri="{FF2B5EF4-FFF2-40B4-BE49-F238E27FC236}">
                <a16:creationId xmlns:a16="http://schemas.microsoft.com/office/drawing/2014/main" id="{A67C606F-AE66-F013-A8EE-639976A90A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8" name="図 127">
            <a:extLst>
              <a:ext uri="{FF2B5EF4-FFF2-40B4-BE49-F238E27FC236}">
                <a16:creationId xmlns:a16="http://schemas.microsoft.com/office/drawing/2014/main" id="{AF398C02-345F-2179-8EB2-64A3C454F5E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16</xdr:col>
      <xdr:colOff>309785</xdr:colOff>
      <xdr:row>31</xdr:row>
      <xdr:rowOff>206650</xdr:rowOff>
    </xdr:from>
    <xdr:to>
      <xdr:col>17</xdr:col>
      <xdr:colOff>188325</xdr:colOff>
      <xdr:row>32</xdr:row>
      <xdr:rowOff>213719</xdr:rowOff>
    </xdr:to>
    <xdr:grpSp>
      <xdr:nvGrpSpPr>
        <xdr:cNvPr id="129" name="グループ化 128">
          <a:extLst>
            <a:ext uri="{FF2B5EF4-FFF2-40B4-BE49-F238E27FC236}">
              <a16:creationId xmlns:a16="http://schemas.microsoft.com/office/drawing/2014/main" id="{D45A6391-BFEC-8F8F-BCEA-2E24CF3E6BA9}"/>
            </a:ext>
          </a:extLst>
        </xdr:cNvPr>
        <xdr:cNvGrpSpPr/>
      </xdr:nvGrpSpPr>
      <xdr:grpSpPr>
        <a:xfrm>
          <a:off x="11629172" y="7445650"/>
          <a:ext cx="615959" cy="228295"/>
          <a:chOff x="12307782" y="6515214"/>
          <a:chExt cx="1001414" cy="382257"/>
        </a:xfrm>
      </xdr:grpSpPr>
      <xdr:pic>
        <xdr:nvPicPr>
          <xdr:cNvPr id="130" name="図 129">
            <a:extLst>
              <a:ext uri="{FF2B5EF4-FFF2-40B4-BE49-F238E27FC236}">
                <a16:creationId xmlns:a16="http://schemas.microsoft.com/office/drawing/2014/main" id="{20103EF7-8B85-8F1A-E10F-091259802B8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1" name="図 130">
            <a:extLst>
              <a:ext uri="{FF2B5EF4-FFF2-40B4-BE49-F238E27FC236}">
                <a16:creationId xmlns:a16="http://schemas.microsoft.com/office/drawing/2014/main" id="{C50FC5EB-C4CE-5995-29C2-5941CAC029A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2" name="図 131">
            <a:extLst>
              <a:ext uri="{FF2B5EF4-FFF2-40B4-BE49-F238E27FC236}">
                <a16:creationId xmlns:a16="http://schemas.microsoft.com/office/drawing/2014/main" id="{000652A5-C67E-2F4C-8800-FC920D0CD15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3" name="図 132">
            <a:extLst>
              <a:ext uri="{FF2B5EF4-FFF2-40B4-BE49-F238E27FC236}">
                <a16:creationId xmlns:a16="http://schemas.microsoft.com/office/drawing/2014/main" id="{A499DDA8-8A17-188C-B91E-9AF6BB99310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4" name="図 133">
            <a:extLst>
              <a:ext uri="{FF2B5EF4-FFF2-40B4-BE49-F238E27FC236}">
                <a16:creationId xmlns:a16="http://schemas.microsoft.com/office/drawing/2014/main" id="{0E2A4A36-7F9B-A6E1-FAC9-1E13D5C17A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418643</xdr:colOff>
      <xdr:row>33</xdr:row>
      <xdr:rowOff>21594</xdr:rowOff>
    </xdr:from>
    <xdr:to>
      <xdr:col>16</xdr:col>
      <xdr:colOff>297182</xdr:colOff>
      <xdr:row>34</xdr:row>
      <xdr:rowOff>28663</xdr:rowOff>
    </xdr:to>
    <xdr:grpSp>
      <xdr:nvGrpSpPr>
        <xdr:cNvPr id="135" name="グループ化 134">
          <a:extLst>
            <a:ext uri="{FF2B5EF4-FFF2-40B4-BE49-F238E27FC236}">
              <a16:creationId xmlns:a16="http://schemas.microsoft.com/office/drawing/2014/main" id="{2B2AA4EE-EFF6-2B87-23CF-AE131E734348}"/>
            </a:ext>
          </a:extLst>
        </xdr:cNvPr>
        <xdr:cNvGrpSpPr/>
      </xdr:nvGrpSpPr>
      <xdr:grpSpPr>
        <a:xfrm>
          <a:off x="11000611" y="7703046"/>
          <a:ext cx="615958" cy="228294"/>
          <a:chOff x="12307782" y="6515214"/>
          <a:chExt cx="1001414" cy="382257"/>
        </a:xfrm>
      </xdr:grpSpPr>
      <xdr:pic>
        <xdr:nvPicPr>
          <xdr:cNvPr id="136" name="図 135">
            <a:extLst>
              <a:ext uri="{FF2B5EF4-FFF2-40B4-BE49-F238E27FC236}">
                <a16:creationId xmlns:a16="http://schemas.microsoft.com/office/drawing/2014/main" id="{F61146F3-DCC9-9B86-2F9F-67FF966067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7" name="図 136">
            <a:extLst>
              <a:ext uri="{FF2B5EF4-FFF2-40B4-BE49-F238E27FC236}">
                <a16:creationId xmlns:a16="http://schemas.microsoft.com/office/drawing/2014/main" id="{662564A0-D8E7-3FE1-2EA4-0616D027B3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8" name="図 137">
            <a:extLst>
              <a:ext uri="{FF2B5EF4-FFF2-40B4-BE49-F238E27FC236}">
                <a16:creationId xmlns:a16="http://schemas.microsoft.com/office/drawing/2014/main" id="{6D1F9E64-8CD3-AD37-70F6-EE5ED9BD69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9" name="図 138">
            <a:extLst>
              <a:ext uri="{FF2B5EF4-FFF2-40B4-BE49-F238E27FC236}">
                <a16:creationId xmlns:a16="http://schemas.microsoft.com/office/drawing/2014/main" id="{228F7AC0-BB31-F884-6876-EE6591C3217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0" name="図 139">
            <a:extLst>
              <a:ext uri="{FF2B5EF4-FFF2-40B4-BE49-F238E27FC236}">
                <a16:creationId xmlns:a16="http://schemas.microsoft.com/office/drawing/2014/main" id="{D92C88FB-C4E5-105D-DE29-AD23F64A24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16</xdr:col>
      <xdr:colOff>309785</xdr:colOff>
      <xdr:row>33</xdr:row>
      <xdr:rowOff>21594</xdr:rowOff>
    </xdr:from>
    <xdr:to>
      <xdr:col>17</xdr:col>
      <xdr:colOff>188325</xdr:colOff>
      <xdr:row>34</xdr:row>
      <xdr:rowOff>28663</xdr:rowOff>
    </xdr:to>
    <xdr:grpSp>
      <xdr:nvGrpSpPr>
        <xdr:cNvPr id="141" name="グループ化 140">
          <a:extLst>
            <a:ext uri="{FF2B5EF4-FFF2-40B4-BE49-F238E27FC236}">
              <a16:creationId xmlns:a16="http://schemas.microsoft.com/office/drawing/2014/main" id="{3B217601-D58E-DDC0-152B-F8524D987277}"/>
            </a:ext>
          </a:extLst>
        </xdr:cNvPr>
        <xdr:cNvGrpSpPr/>
      </xdr:nvGrpSpPr>
      <xdr:grpSpPr>
        <a:xfrm>
          <a:off x="11629172" y="7703046"/>
          <a:ext cx="615959" cy="228294"/>
          <a:chOff x="12307782" y="6515214"/>
          <a:chExt cx="1001414" cy="382257"/>
        </a:xfrm>
      </xdr:grpSpPr>
      <xdr:pic>
        <xdr:nvPicPr>
          <xdr:cNvPr id="142" name="図 141">
            <a:extLst>
              <a:ext uri="{FF2B5EF4-FFF2-40B4-BE49-F238E27FC236}">
                <a16:creationId xmlns:a16="http://schemas.microsoft.com/office/drawing/2014/main" id="{55A54FB0-907E-68CD-EB44-56D220AE62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3" name="図 142">
            <a:extLst>
              <a:ext uri="{FF2B5EF4-FFF2-40B4-BE49-F238E27FC236}">
                <a16:creationId xmlns:a16="http://schemas.microsoft.com/office/drawing/2014/main" id="{8D15C121-8502-D5DF-946A-BF9F38F6415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4" name="図 143">
            <a:extLst>
              <a:ext uri="{FF2B5EF4-FFF2-40B4-BE49-F238E27FC236}">
                <a16:creationId xmlns:a16="http://schemas.microsoft.com/office/drawing/2014/main" id="{ECBF26AF-A45A-5919-6E88-A16E75757C6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5" name="図 144">
            <a:extLst>
              <a:ext uri="{FF2B5EF4-FFF2-40B4-BE49-F238E27FC236}">
                <a16:creationId xmlns:a16="http://schemas.microsoft.com/office/drawing/2014/main" id="{FE824A36-8320-2B87-EF6C-CCA21FD4BEF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6" name="図 145">
            <a:extLst>
              <a:ext uri="{FF2B5EF4-FFF2-40B4-BE49-F238E27FC236}">
                <a16:creationId xmlns:a16="http://schemas.microsoft.com/office/drawing/2014/main" id="{22BBE87E-BDD2-CD34-8BFA-9E536C702E9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418643</xdr:colOff>
      <xdr:row>34</xdr:row>
      <xdr:rowOff>54252</xdr:rowOff>
    </xdr:from>
    <xdr:to>
      <xdr:col>16</xdr:col>
      <xdr:colOff>297182</xdr:colOff>
      <xdr:row>35</xdr:row>
      <xdr:rowOff>61320</xdr:rowOff>
    </xdr:to>
    <xdr:grpSp>
      <xdr:nvGrpSpPr>
        <xdr:cNvPr id="147" name="グループ化 146">
          <a:extLst>
            <a:ext uri="{FF2B5EF4-FFF2-40B4-BE49-F238E27FC236}">
              <a16:creationId xmlns:a16="http://schemas.microsoft.com/office/drawing/2014/main" id="{85C67075-5FA8-9129-5FAD-E647EF46EE08}"/>
            </a:ext>
          </a:extLst>
        </xdr:cNvPr>
        <xdr:cNvGrpSpPr/>
      </xdr:nvGrpSpPr>
      <xdr:grpSpPr>
        <a:xfrm>
          <a:off x="11000611" y="7956929"/>
          <a:ext cx="615958" cy="228294"/>
          <a:chOff x="12307782" y="6515214"/>
          <a:chExt cx="1001414" cy="382257"/>
        </a:xfrm>
      </xdr:grpSpPr>
      <xdr:pic>
        <xdr:nvPicPr>
          <xdr:cNvPr id="148" name="図 147">
            <a:extLst>
              <a:ext uri="{FF2B5EF4-FFF2-40B4-BE49-F238E27FC236}">
                <a16:creationId xmlns:a16="http://schemas.microsoft.com/office/drawing/2014/main" id="{83177559-5B9E-8CD3-7BC3-B672814369C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9" name="図 148">
            <a:extLst>
              <a:ext uri="{FF2B5EF4-FFF2-40B4-BE49-F238E27FC236}">
                <a16:creationId xmlns:a16="http://schemas.microsoft.com/office/drawing/2014/main" id="{97D9D022-7012-4576-9956-6BD7D18CA3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0" name="図 149">
            <a:extLst>
              <a:ext uri="{FF2B5EF4-FFF2-40B4-BE49-F238E27FC236}">
                <a16:creationId xmlns:a16="http://schemas.microsoft.com/office/drawing/2014/main" id="{2FD25988-01F5-91B0-6042-0564A10D9EA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1" name="図 150">
            <a:extLst>
              <a:ext uri="{FF2B5EF4-FFF2-40B4-BE49-F238E27FC236}">
                <a16:creationId xmlns:a16="http://schemas.microsoft.com/office/drawing/2014/main" id="{4475396E-0B93-4847-2C72-77E99336A1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2" name="図 151">
            <a:extLst>
              <a:ext uri="{FF2B5EF4-FFF2-40B4-BE49-F238E27FC236}">
                <a16:creationId xmlns:a16="http://schemas.microsoft.com/office/drawing/2014/main" id="{AB658B07-A321-D72B-2348-042EE0A64C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16</xdr:col>
      <xdr:colOff>309785</xdr:colOff>
      <xdr:row>34</xdr:row>
      <xdr:rowOff>54252</xdr:rowOff>
    </xdr:from>
    <xdr:to>
      <xdr:col>17</xdr:col>
      <xdr:colOff>188325</xdr:colOff>
      <xdr:row>35</xdr:row>
      <xdr:rowOff>61320</xdr:rowOff>
    </xdr:to>
    <xdr:grpSp>
      <xdr:nvGrpSpPr>
        <xdr:cNvPr id="153" name="グループ化 152">
          <a:extLst>
            <a:ext uri="{FF2B5EF4-FFF2-40B4-BE49-F238E27FC236}">
              <a16:creationId xmlns:a16="http://schemas.microsoft.com/office/drawing/2014/main" id="{41138B12-7841-0244-8321-191BE617297C}"/>
            </a:ext>
          </a:extLst>
        </xdr:cNvPr>
        <xdr:cNvGrpSpPr/>
      </xdr:nvGrpSpPr>
      <xdr:grpSpPr>
        <a:xfrm>
          <a:off x="11629172" y="7956929"/>
          <a:ext cx="615959" cy="228294"/>
          <a:chOff x="12307782" y="6515214"/>
          <a:chExt cx="1001414" cy="382257"/>
        </a:xfrm>
      </xdr:grpSpPr>
      <xdr:pic>
        <xdr:nvPicPr>
          <xdr:cNvPr id="154" name="図 153">
            <a:extLst>
              <a:ext uri="{FF2B5EF4-FFF2-40B4-BE49-F238E27FC236}">
                <a16:creationId xmlns:a16="http://schemas.microsoft.com/office/drawing/2014/main" id="{52466D52-60A0-586B-4BFD-0D6DAF75A3B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5" name="図 154">
            <a:extLst>
              <a:ext uri="{FF2B5EF4-FFF2-40B4-BE49-F238E27FC236}">
                <a16:creationId xmlns:a16="http://schemas.microsoft.com/office/drawing/2014/main" id="{CEB5BB13-0AE5-253D-FEAE-27BA935F71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6" name="図 155">
            <a:extLst>
              <a:ext uri="{FF2B5EF4-FFF2-40B4-BE49-F238E27FC236}">
                <a16:creationId xmlns:a16="http://schemas.microsoft.com/office/drawing/2014/main" id="{1FB0E6E3-C07C-733E-A6E5-9F540FC209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7" name="図 156">
            <a:extLst>
              <a:ext uri="{FF2B5EF4-FFF2-40B4-BE49-F238E27FC236}">
                <a16:creationId xmlns:a16="http://schemas.microsoft.com/office/drawing/2014/main" id="{F31713C4-DF14-75B7-D981-296F950F0E1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8" name="図 157">
            <a:extLst>
              <a:ext uri="{FF2B5EF4-FFF2-40B4-BE49-F238E27FC236}">
                <a16:creationId xmlns:a16="http://schemas.microsoft.com/office/drawing/2014/main" id="{47A43A8F-F325-AE45-764E-2E4E678DB31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89954</xdr:colOff>
      <xdr:row>0</xdr:row>
      <xdr:rowOff>103293</xdr:rowOff>
    </xdr:from>
    <xdr:to>
      <xdr:col>17</xdr:col>
      <xdr:colOff>518584</xdr:colOff>
      <xdr:row>19</xdr:row>
      <xdr:rowOff>221876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3C44FCB8-272E-45DA-8A71-0A4682F61E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554145</xdr:colOff>
      <xdr:row>19</xdr:row>
      <xdr:rowOff>81280</xdr:rowOff>
    </xdr:from>
    <xdr:to>
      <xdr:col>16</xdr:col>
      <xdr:colOff>353061</xdr:colOff>
      <xdr:row>21</xdr:row>
      <xdr:rowOff>102447</xdr:rowOff>
    </xdr:to>
    <xdr:sp macro="" textlink="">
      <xdr:nvSpPr>
        <xdr:cNvPr id="3" name="矢印: ストライプ 2">
          <a:extLst>
            <a:ext uri="{FF2B5EF4-FFF2-40B4-BE49-F238E27FC236}">
              <a16:creationId xmlns:a16="http://schemas.microsoft.com/office/drawing/2014/main" id="{A20BBA3B-7473-4432-BBA6-D0221BDF3FB2}"/>
            </a:ext>
          </a:extLst>
        </xdr:cNvPr>
        <xdr:cNvSpPr/>
      </xdr:nvSpPr>
      <xdr:spPr>
        <a:xfrm>
          <a:off x="8913285" y="4500880"/>
          <a:ext cx="2724996" cy="47074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accent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累積相対人数</a:t>
          </a:r>
        </a:p>
      </xdr:txBody>
    </xdr:sp>
    <xdr:clientData/>
  </xdr:twoCellAnchor>
  <xdr:twoCellAnchor>
    <xdr:from>
      <xdr:col>10</xdr:col>
      <xdr:colOff>238128</xdr:colOff>
      <xdr:row>3</xdr:row>
      <xdr:rowOff>185633</xdr:rowOff>
    </xdr:from>
    <xdr:to>
      <xdr:col>10</xdr:col>
      <xdr:colOff>703795</xdr:colOff>
      <xdr:row>16</xdr:row>
      <xdr:rowOff>15029</xdr:rowOff>
    </xdr:to>
    <xdr:sp macro="" textlink="">
      <xdr:nvSpPr>
        <xdr:cNvPr id="4" name="矢印: ストライプ 3">
          <a:extLst>
            <a:ext uri="{FF2B5EF4-FFF2-40B4-BE49-F238E27FC236}">
              <a16:creationId xmlns:a16="http://schemas.microsoft.com/office/drawing/2014/main" id="{96679718-D7D6-4319-8568-2E19BA84371F}"/>
            </a:ext>
          </a:extLst>
        </xdr:cNvPr>
        <xdr:cNvSpPr/>
      </xdr:nvSpPr>
      <xdr:spPr>
        <a:xfrm rot="16200000">
          <a:off x="6015994" y="2187787"/>
          <a:ext cx="2702136" cy="46566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累積相対個数</a:t>
          </a:r>
        </a:p>
      </xdr:txBody>
    </xdr:sp>
    <xdr:clientData/>
  </xdr:twoCellAnchor>
  <xdr:twoCellAnchor>
    <xdr:from>
      <xdr:col>0</xdr:col>
      <xdr:colOff>565164</xdr:colOff>
      <xdr:row>22</xdr:row>
      <xdr:rowOff>67568</xdr:rowOff>
    </xdr:from>
    <xdr:to>
      <xdr:col>17</xdr:col>
      <xdr:colOff>115857</xdr:colOff>
      <xdr:row>28</xdr:row>
      <xdr:rowOff>3304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C8088263-6859-4AAD-8BD1-667B543A64E8}"/>
            </a:ext>
          </a:extLst>
        </xdr:cNvPr>
        <xdr:cNvGrpSpPr/>
      </xdr:nvGrpSpPr>
      <xdr:grpSpPr>
        <a:xfrm>
          <a:off x="565164" y="5227397"/>
          <a:ext cx="11535864" cy="1263793"/>
          <a:chOff x="1767221" y="5912384"/>
          <a:chExt cx="11594599" cy="1257760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FA27C482-8B6A-CCB2-7C1D-88CE50D6F5A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1602" y="5912384"/>
            <a:ext cx="1100218" cy="12464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図 6">
            <a:extLst>
              <a:ext uri="{FF2B5EF4-FFF2-40B4-BE49-F238E27FC236}">
                <a16:creationId xmlns:a16="http://schemas.microsoft.com/office/drawing/2014/main" id="{63D01015-D5EF-CA63-8FB9-7569BC53A11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59783" y="5967472"/>
            <a:ext cx="1078022" cy="11946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図 7">
            <a:extLst>
              <a:ext uri="{FF2B5EF4-FFF2-40B4-BE49-F238E27FC236}">
                <a16:creationId xmlns:a16="http://schemas.microsoft.com/office/drawing/2014/main" id="{4C8F25C3-0F6F-7A3D-E51C-13BB22BDD4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8307" y="6132723"/>
            <a:ext cx="876695" cy="102824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25F0E95B-92C2-CEB3-5CCB-D9AC2B63AD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29936" y="6131525"/>
            <a:ext cx="1019059" cy="103570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" name="図 9">
            <a:extLst>
              <a:ext uri="{FF2B5EF4-FFF2-40B4-BE49-F238E27FC236}">
                <a16:creationId xmlns:a16="http://schemas.microsoft.com/office/drawing/2014/main" id="{F785E667-3BF8-1642-064C-1A57FD4239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72586" y="6196988"/>
            <a:ext cx="894478" cy="9651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3A91887B-2374-EB0B-5E36-5FC8409343E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39204" y="6096000"/>
            <a:ext cx="904781" cy="107414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" name="図 11">
            <a:extLst>
              <a:ext uri="{FF2B5EF4-FFF2-40B4-BE49-F238E27FC236}">
                <a16:creationId xmlns:a16="http://schemas.microsoft.com/office/drawing/2014/main" id="{972A6A2F-2F73-09A0-9239-49E73EADC6B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31771" y="6206169"/>
            <a:ext cx="860309" cy="9547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>
            <a:extLst>
              <a:ext uri="{FF2B5EF4-FFF2-40B4-BE49-F238E27FC236}">
                <a16:creationId xmlns:a16="http://schemas.microsoft.com/office/drawing/2014/main" id="{07E129B0-59A4-B25F-B76C-94A8001946B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0680" y="6169448"/>
            <a:ext cx="883380" cy="9915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" name="図 13">
            <a:extLst>
              <a:ext uri="{FF2B5EF4-FFF2-40B4-BE49-F238E27FC236}">
                <a16:creationId xmlns:a16="http://schemas.microsoft.com/office/drawing/2014/main" id="{C897B191-9F8A-C630-0E04-66AEE545C7C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7221" y="6178627"/>
            <a:ext cx="1281628" cy="9727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" name="図 14">
            <a:extLst>
              <a:ext uri="{FF2B5EF4-FFF2-40B4-BE49-F238E27FC236}">
                <a16:creationId xmlns:a16="http://schemas.microsoft.com/office/drawing/2014/main" id="{2F014700-3862-DC92-62EE-B36C01818F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63387" y="6187806"/>
            <a:ext cx="1054498" cy="9651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15</xdr:col>
      <xdr:colOff>678180</xdr:colOff>
      <xdr:row>28</xdr:row>
      <xdr:rowOff>30480</xdr:rowOff>
    </xdr:from>
    <xdr:ext cx="701040" cy="335280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4969823A-24F2-4436-993F-6F13299041BE}"/>
            </a:ext>
          </a:extLst>
        </xdr:cNvPr>
        <xdr:cNvSpPr txBox="1"/>
      </xdr:nvSpPr>
      <xdr:spPr>
        <a:xfrm>
          <a:off x="1123188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父</a:t>
          </a:r>
        </a:p>
      </xdr:txBody>
    </xdr:sp>
    <xdr:clientData/>
  </xdr:oneCellAnchor>
  <xdr:oneCellAnchor>
    <xdr:from>
      <xdr:col>14</xdr:col>
      <xdr:colOff>114300</xdr:colOff>
      <xdr:row>28</xdr:row>
      <xdr:rowOff>30480</xdr:rowOff>
    </xdr:from>
    <xdr:ext cx="701040" cy="335280"/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769B5EE6-E041-45B7-95E8-1AAB01360B3B}"/>
            </a:ext>
          </a:extLst>
        </xdr:cNvPr>
        <xdr:cNvSpPr txBox="1"/>
      </xdr:nvSpPr>
      <xdr:spPr>
        <a:xfrm>
          <a:off x="993648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母</a:t>
          </a:r>
        </a:p>
      </xdr:txBody>
    </xdr:sp>
    <xdr:clientData/>
  </xdr:oneCellAnchor>
  <xdr:oneCellAnchor>
    <xdr:from>
      <xdr:col>12</xdr:col>
      <xdr:colOff>426720</xdr:colOff>
      <xdr:row>28</xdr:row>
      <xdr:rowOff>30480</xdr:rowOff>
    </xdr:from>
    <xdr:ext cx="701040" cy="335280"/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A84E3E0B-93CE-4DBC-810C-2C3A45C44987}"/>
            </a:ext>
          </a:extLst>
        </xdr:cNvPr>
        <xdr:cNvSpPr txBox="1"/>
      </xdr:nvSpPr>
      <xdr:spPr>
        <a:xfrm>
          <a:off x="878586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長男</a:t>
          </a:r>
        </a:p>
      </xdr:txBody>
    </xdr:sp>
    <xdr:clientData/>
  </xdr:oneCellAnchor>
  <xdr:oneCellAnchor>
    <xdr:from>
      <xdr:col>11</xdr:col>
      <xdr:colOff>144780</xdr:colOff>
      <xdr:row>28</xdr:row>
      <xdr:rowOff>30480</xdr:rowOff>
    </xdr:from>
    <xdr:ext cx="701040" cy="335280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3E5FB89F-1294-40AA-A421-9892E36B268E}"/>
            </a:ext>
          </a:extLst>
        </xdr:cNvPr>
        <xdr:cNvSpPr txBox="1"/>
      </xdr:nvSpPr>
      <xdr:spPr>
        <a:xfrm>
          <a:off x="777240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長女</a:t>
          </a:r>
        </a:p>
      </xdr:txBody>
    </xdr:sp>
    <xdr:clientData/>
  </xdr:oneCellAnchor>
  <xdr:oneCellAnchor>
    <xdr:from>
      <xdr:col>9</xdr:col>
      <xdr:colOff>701040</xdr:colOff>
      <xdr:row>28</xdr:row>
      <xdr:rowOff>30480</xdr:rowOff>
    </xdr:from>
    <xdr:ext cx="701040" cy="335280"/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BC4EC032-23EA-405B-B864-146255D901C2}"/>
            </a:ext>
          </a:extLst>
        </xdr:cNvPr>
        <xdr:cNvSpPr txBox="1"/>
      </xdr:nvSpPr>
      <xdr:spPr>
        <a:xfrm>
          <a:off x="678180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二男</a:t>
          </a:r>
        </a:p>
      </xdr:txBody>
    </xdr:sp>
    <xdr:clientData/>
  </xdr:oneCellAnchor>
  <xdr:oneCellAnchor>
    <xdr:from>
      <xdr:col>8</xdr:col>
      <xdr:colOff>647700</xdr:colOff>
      <xdr:row>28</xdr:row>
      <xdr:rowOff>30480</xdr:rowOff>
    </xdr:from>
    <xdr:ext cx="701040" cy="335280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884ABA77-00CF-4F07-B04F-134B61631CE4}"/>
            </a:ext>
          </a:extLst>
        </xdr:cNvPr>
        <xdr:cNvSpPr txBox="1"/>
      </xdr:nvSpPr>
      <xdr:spPr>
        <a:xfrm>
          <a:off x="574548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二女</a:t>
          </a:r>
        </a:p>
      </xdr:txBody>
    </xdr:sp>
    <xdr:clientData/>
  </xdr:oneCellAnchor>
  <xdr:oneCellAnchor>
    <xdr:from>
      <xdr:col>7</xdr:col>
      <xdr:colOff>373380</xdr:colOff>
      <xdr:row>28</xdr:row>
      <xdr:rowOff>30480</xdr:rowOff>
    </xdr:from>
    <xdr:ext cx="701040" cy="335280"/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B156CC55-3F9A-4E49-8AA4-B6678A62FB82}"/>
            </a:ext>
          </a:extLst>
        </xdr:cNvPr>
        <xdr:cNvSpPr txBox="1"/>
      </xdr:nvSpPr>
      <xdr:spPr>
        <a:xfrm>
          <a:off x="457962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三男</a:t>
          </a:r>
        </a:p>
      </xdr:txBody>
    </xdr:sp>
    <xdr:clientData/>
  </xdr:oneCellAnchor>
  <xdr:oneCellAnchor>
    <xdr:from>
      <xdr:col>6</xdr:col>
      <xdr:colOff>205740</xdr:colOff>
      <xdr:row>28</xdr:row>
      <xdr:rowOff>30480</xdr:rowOff>
    </xdr:from>
    <xdr:ext cx="701040" cy="33528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7E271CEA-E93F-41DE-B99D-0ECFFF175FBF}"/>
            </a:ext>
          </a:extLst>
        </xdr:cNvPr>
        <xdr:cNvSpPr txBox="1"/>
      </xdr:nvSpPr>
      <xdr:spPr>
        <a:xfrm>
          <a:off x="342900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三女</a:t>
          </a:r>
        </a:p>
      </xdr:txBody>
    </xdr:sp>
    <xdr:clientData/>
  </xdr:oneCellAnchor>
  <xdr:oneCellAnchor>
    <xdr:from>
      <xdr:col>4</xdr:col>
      <xdr:colOff>38100</xdr:colOff>
      <xdr:row>28</xdr:row>
      <xdr:rowOff>30480</xdr:rowOff>
    </xdr:from>
    <xdr:ext cx="701040" cy="335280"/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42081256-5A05-4930-BA9B-B1B5413BA95D}"/>
            </a:ext>
          </a:extLst>
        </xdr:cNvPr>
        <xdr:cNvSpPr txBox="1"/>
      </xdr:nvSpPr>
      <xdr:spPr>
        <a:xfrm>
          <a:off x="218694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四男</a:t>
          </a:r>
        </a:p>
      </xdr:txBody>
    </xdr:sp>
    <xdr:clientData/>
  </xdr:oneCellAnchor>
  <xdr:oneCellAnchor>
    <xdr:from>
      <xdr:col>1</xdr:col>
      <xdr:colOff>83820</xdr:colOff>
      <xdr:row>28</xdr:row>
      <xdr:rowOff>30480</xdr:rowOff>
    </xdr:from>
    <xdr:ext cx="701040" cy="335280"/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1C5A80E0-A55C-4146-A5CB-D39D82EBAB26}"/>
            </a:ext>
          </a:extLst>
        </xdr:cNvPr>
        <xdr:cNvSpPr txBox="1"/>
      </xdr:nvSpPr>
      <xdr:spPr>
        <a:xfrm>
          <a:off x="815340" y="659130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四女</a:t>
          </a:r>
        </a:p>
      </xdr:txBody>
    </xdr:sp>
    <xdr:clientData/>
  </xdr:oneCellAnchor>
  <xdr:twoCellAnchor>
    <xdr:from>
      <xdr:col>14</xdr:col>
      <xdr:colOff>174801</xdr:colOff>
      <xdr:row>29</xdr:row>
      <xdr:rowOff>163111</xdr:rowOff>
    </xdr:from>
    <xdr:to>
      <xdr:col>15</xdr:col>
      <xdr:colOff>53340</xdr:colOff>
      <xdr:row>30</xdr:row>
      <xdr:rowOff>170180</xdr:rowOff>
    </xdr:to>
    <xdr:grpSp>
      <xdr:nvGrpSpPr>
        <xdr:cNvPr id="64" name="グループ化 63">
          <a:extLst>
            <a:ext uri="{FF2B5EF4-FFF2-40B4-BE49-F238E27FC236}">
              <a16:creationId xmlns:a16="http://schemas.microsoft.com/office/drawing/2014/main" id="{12164605-AE56-4F57-90AA-D289339D59D7}"/>
            </a:ext>
          </a:extLst>
        </xdr:cNvPr>
        <xdr:cNvGrpSpPr/>
      </xdr:nvGrpSpPr>
      <xdr:grpSpPr>
        <a:xfrm>
          <a:off x="9971944" y="6868711"/>
          <a:ext cx="607882" cy="224783"/>
          <a:chOff x="12307782" y="6515214"/>
          <a:chExt cx="1001414" cy="382257"/>
        </a:xfrm>
      </xdr:grpSpPr>
      <xdr:pic>
        <xdr:nvPicPr>
          <xdr:cNvPr id="65" name="図 64">
            <a:extLst>
              <a:ext uri="{FF2B5EF4-FFF2-40B4-BE49-F238E27FC236}">
                <a16:creationId xmlns:a16="http://schemas.microsoft.com/office/drawing/2014/main" id="{2AA8251D-1544-6DF8-854A-5A3E89177E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6" name="図 65">
            <a:extLst>
              <a:ext uri="{FF2B5EF4-FFF2-40B4-BE49-F238E27FC236}">
                <a16:creationId xmlns:a16="http://schemas.microsoft.com/office/drawing/2014/main" id="{78827501-1115-3D3B-0EF5-8659E557CC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7" name="図 66">
            <a:extLst>
              <a:ext uri="{FF2B5EF4-FFF2-40B4-BE49-F238E27FC236}">
                <a16:creationId xmlns:a16="http://schemas.microsoft.com/office/drawing/2014/main" id="{27B8688C-0BAF-7BF7-AFDE-63B7824DC5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8" name="図 67">
            <a:extLst>
              <a:ext uri="{FF2B5EF4-FFF2-40B4-BE49-F238E27FC236}">
                <a16:creationId xmlns:a16="http://schemas.microsoft.com/office/drawing/2014/main" id="{041866A9-4F5D-B1AD-B056-8574CBAAB41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9" name="図 68">
            <a:extLst>
              <a:ext uri="{FF2B5EF4-FFF2-40B4-BE49-F238E27FC236}">
                <a16:creationId xmlns:a16="http://schemas.microsoft.com/office/drawing/2014/main" id="{F88C83F6-77F2-3B21-0223-6905127D50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723441</xdr:colOff>
      <xdr:row>29</xdr:row>
      <xdr:rowOff>163111</xdr:rowOff>
    </xdr:from>
    <xdr:to>
      <xdr:col>16</xdr:col>
      <xdr:colOff>601980</xdr:colOff>
      <xdr:row>30</xdr:row>
      <xdr:rowOff>170180</xdr:rowOff>
    </xdr:to>
    <xdr:grpSp>
      <xdr:nvGrpSpPr>
        <xdr:cNvPr id="70" name="グループ化 69">
          <a:extLst>
            <a:ext uri="{FF2B5EF4-FFF2-40B4-BE49-F238E27FC236}">
              <a16:creationId xmlns:a16="http://schemas.microsoft.com/office/drawing/2014/main" id="{C39D20F2-6DE6-4A1E-AD88-53967F73F2F4}"/>
            </a:ext>
          </a:extLst>
        </xdr:cNvPr>
        <xdr:cNvGrpSpPr/>
      </xdr:nvGrpSpPr>
      <xdr:grpSpPr>
        <a:xfrm>
          <a:off x="11249927" y="6868711"/>
          <a:ext cx="607882" cy="224783"/>
          <a:chOff x="12307782" y="6515214"/>
          <a:chExt cx="1001414" cy="382257"/>
        </a:xfrm>
      </xdr:grpSpPr>
      <xdr:pic>
        <xdr:nvPicPr>
          <xdr:cNvPr id="71" name="図 70">
            <a:extLst>
              <a:ext uri="{FF2B5EF4-FFF2-40B4-BE49-F238E27FC236}">
                <a16:creationId xmlns:a16="http://schemas.microsoft.com/office/drawing/2014/main" id="{5FABDE3F-C327-5537-4583-2BAF0EA9058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2" name="図 71">
            <a:extLst>
              <a:ext uri="{FF2B5EF4-FFF2-40B4-BE49-F238E27FC236}">
                <a16:creationId xmlns:a16="http://schemas.microsoft.com/office/drawing/2014/main" id="{A7BFB682-730D-68C9-EB01-6BE052B98A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3" name="図 72">
            <a:extLst>
              <a:ext uri="{FF2B5EF4-FFF2-40B4-BE49-F238E27FC236}">
                <a16:creationId xmlns:a16="http://schemas.microsoft.com/office/drawing/2014/main" id="{3B2ADF67-12FC-4C30-8B0F-465B3D868A2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4" name="図 73">
            <a:extLst>
              <a:ext uri="{FF2B5EF4-FFF2-40B4-BE49-F238E27FC236}">
                <a16:creationId xmlns:a16="http://schemas.microsoft.com/office/drawing/2014/main" id="{F0BE3AFD-77D3-594C-0225-B9A5F96A6C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5" name="図 74">
            <a:extLst>
              <a:ext uri="{FF2B5EF4-FFF2-40B4-BE49-F238E27FC236}">
                <a16:creationId xmlns:a16="http://schemas.microsoft.com/office/drawing/2014/main" id="{46478A21-37BD-EC80-BBA3-6F972E49DD1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0</xdr:col>
      <xdr:colOff>169548</xdr:colOff>
      <xdr:row>2</xdr:row>
      <xdr:rowOff>19179</xdr:rowOff>
    </xdr:from>
    <xdr:ext cx="465667" cy="2867144"/>
    <xdr:sp macro="" textlink="">
      <xdr:nvSpPr>
        <xdr:cNvPr id="88" name="矢印: ストライプ 87">
          <a:extLst>
            <a:ext uri="{FF2B5EF4-FFF2-40B4-BE49-F238E27FC236}">
              <a16:creationId xmlns:a16="http://schemas.microsoft.com/office/drawing/2014/main" id="{C21AAFEB-98B8-4BD5-AF68-79AD8AE5CFD1}"/>
            </a:ext>
          </a:extLst>
        </xdr:cNvPr>
        <xdr:cNvSpPr/>
      </xdr:nvSpPr>
      <xdr:spPr>
        <a:xfrm rot="5400000" flipV="1">
          <a:off x="-1031190" y="1661877"/>
          <a:ext cx="2867144" cy="46566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wrap="square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個数少ない順に並べる</a:t>
          </a:r>
        </a:p>
      </xdr:txBody>
    </xdr:sp>
    <xdr:clientData/>
  </xdr:oneCellAnchor>
  <xdr:twoCellAnchor editAs="oneCell">
    <xdr:from>
      <xdr:col>18</xdr:col>
      <xdr:colOff>285750</xdr:colOff>
      <xdr:row>4</xdr:row>
      <xdr:rowOff>2807</xdr:rowOff>
    </xdr:from>
    <xdr:to>
      <xdr:col>22</xdr:col>
      <xdr:colOff>47625</xdr:colOff>
      <xdr:row>13</xdr:row>
      <xdr:rowOff>134940</xdr:rowOff>
    </xdr:to>
    <xdr:pic>
      <xdr:nvPicPr>
        <xdr:cNvPr id="89" name="図 88">
          <a:extLst>
            <a:ext uri="{FF2B5EF4-FFF2-40B4-BE49-F238E27FC236}">
              <a16:creationId xmlns:a16="http://schemas.microsoft.com/office/drawing/2014/main" id="{D0F3BFFA-652F-41CE-AC15-0C25089B07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4010" y="1107707"/>
          <a:ext cx="2687955" cy="2120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470958</xdr:colOff>
      <xdr:row>4</xdr:row>
      <xdr:rowOff>63500</xdr:rowOff>
    </xdr:from>
    <xdr:to>
      <xdr:col>22</xdr:col>
      <xdr:colOff>5291</xdr:colOff>
      <xdr:row>12</xdr:row>
      <xdr:rowOff>216958</xdr:rowOff>
    </xdr:to>
    <xdr:sp macro="" textlink="">
      <xdr:nvSpPr>
        <xdr:cNvPr id="90" name="フリーフォーム: 図形 89">
          <a:extLst>
            <a:ext uri="{FF2B5EF4-FFF2-40B4-BE49-F238E27FC236}">
              <a16:creationId xmlns:a16="http://schemas.microsoft.com/office/drawing/2014/main" id="{B9102FE6-4B05-4894-A57F-54067D0582E6}"/>
            </a:ext>
          </a:extLst>
        </xdr:cNvPr>
        <xdr:cNvSpPr/>
      </xdr:nvSpPr>
      <xdr:spPr>
        <a:xfrm>
          <a:off x="13219218" y="1168400"/>
          <a:ext cx="2460413" cy="1921298"/>
        </a:xfrm>
        <a:custGeom>
          <a:avLst/>
          <a:gdLst>
            <a:gd name="connsiteX0" fmla="*/ 0 w 2455333"/>
            <a:gd name="connsiteY0" fmla="*/ 1931458 h 1931458"/>
            <a:gd name="connsiteX1" fmla="*/ 2455333 w 2455333"/>
            <a:gd name="connsiteY1" fmla="*/ 0 h 1931458"/>
            <a:gd name="connsiteX2" fmla="*/ 2211917 w 2455333"/>
            <a:gd name="connsiteY2" fmla="*/ 386292 h 1931458"/>
            <a:gd name="connsiteX3" fmla="*/ 1957917 w 2455333"/>
            <a:gd name="connsiteY3" fmla="*/ 793750 h 1931458"/>
            <a:gd name="connsiteX4" fmla="*/ 1719792 w 2455333"/>
            <a:gd name="connsiteY4" fmla="*/ 973667 h 1931458"/>
            <a:gd name="connsiteX5" fmla="*/ 1471083 w 2455333"/>
            <a:gd name="connsiteY5" fmla="*/ 1158875 h 1931458"/>
            <a:gd name="connsiteX6" fmla="*/ 1222375 w 2455333"/>
            <a:gd name="connsiteY6" fmla="*/ 1312333 h 1931458"/>
            <a:gd name="connsiteX7" fmla="*/ 984250 w 2455333"/>
            <a:gd name="connsiteY7" fmla="*/ 1471083 h 1931458"/>
            <a:gd name="connsiteX8" fmla="*/ 735542 w 2455333"/>
            <a:gd name="connsiteY8" fmla="*/ 1592792 h 1931458"/>
            <a:gd name="connsiteX9" fmla="*/ 486833 w 2455333"/>
            <a:gd name="connsiteY9" fmla="*/ 1709208 h 1931458"/>
            <a:gd name="connsiteX10" fmla="*/ 238125 w 2455333"/>
            <a:gd name="connsiteY10" fmla="*/ 1820333 h 1931458"/>
            <a:gd name="connsiteX11" fmla="*/ 0 w 2455333"/>
            <a:gd name="connsiteY11" fmla="*/ 1931458 h 19314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455333" h="1931458">
              <a:moveTo>
                <a:pt x="0" y="1931458"/>
              </a:moveTo>
              <a:lnTo>
                <a:pt x="2455333" y="0"/>
              </a:lnTo>
              <a:lnTo>
                <a:pt x="2211917" y="386292"/>
              </a:lnTo>
              <a:lnTo>
                <a:pt x="1957917" y="793750"/>
              </a:lnTo>
              <a:lnTo>
                <a:pt x="1719792" y="973667"/>
              </a:lnTo>
              <a:lnTo>
                <a:pt x="1471083" y="1158875"/>
              </a:lnTo>
              <a:lnTo>
                <a:pt x="1222375" y="1312333"/>
              </a:lnTo>
              <a:lnTo>
                <a:pt x="984250" y="1471083"/>
              </a:lnTo>
              <a:lnTo>
                <a:pt x="735542" y="1592792"/>
              </a:lnTo>
              <a:lnTo>
                <a:pt x="486833" y="1709208"/>
              </a:lnTo>
              <a:lnTo>
                <a:pt x="238125" y="1820333"/>
              </a:lnTo>
              <a:lnTo>
                <a:pt x="0" y="1931458"/>
              </a:lnTo>
              <a:close/>
            </a:path>
          </a:pathLst>
        </a:custGeom>
        <a:solidFill>
          <a:srgbClr val="FFCCFF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222250</xdr:colOff>
      <xdr:row>4</xdr:row>
      <xdr:rowOff>2807</xdr:rowOff>
    </xdr:from>
    <xdr:to>
      <xdr:col>25</xdr:col>
      <xdr:colOff>714375</xdr:colOff>
      <xdr:row>13</xdr:row>
      <xdr:rowOff>134940</xdr:rowOff>
    </xdr:to>
    <xdr:pic>
      <xdr:nvPicPr>
        <xdr:cNvPr id="91" name="図 90">
          <a:extLst>
            <a:ext uri="{FF2B5EF4-FFF2-40B4-BE49-F238E27FC236}">
              <a16:creationId xmlns:a16="http://schemas.microsoft.com/office/drawing/2014/main" id="{63D60D8A-3643-4EDE-BB78-D12E52DFA3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96590" y="1107707"/>
          <a:ext cx="2686685" cy="21209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404948</xdr:colOff>
      <xdr:row>4</xdr:row>
      <xdr:rowOff>52251</xdr:rowOff>
    </xdr:from>
    <xdr:to>
      <xdr:col>25</xdr:col>
      <xdr:colOff>687977</xdr:colOff>
      <xdr:row>13</xdr:row>
      <xdr:rowOff>0</xdr:rowOff>
    </xdr:to>
    <xdr:sp macro="" textlink="">
      <xdr:nvSpPr>
        <xdr:cNvPr id="92" name="フリーフォーム: 図形 91">
          <a:extLst>
            <a:ext uri="{FF2B5EF4-FFF2-40B4-BE49-F238E27FC236}">
              <a16:creationId xmlns:a16="http://schemas.microsoft.com/office/drawing/2014/main" id="{5AAA8FA7-C529-4636-B99C-F466E630C3F9}"/>
            </a:ext>
          </a:extLst>
        </xdr:cNvPr>
        <xdr:cNvSpPr/>
      </xdr:nvSpPr>
      <xdr:spPr>
        <a:xfrm>
          <a:off x="16079288" y="1157151"/>
          <a:ext cx="2477589" cy="1936569"/>
        </a:xfrm>
        <a:custGeom>
          <a:avLst/>
          <a:gdLst>
            <a:gd name="connsiteX0" fmla="*/ 0 w 2477589"/>
            <a:gd name="connsiteY0" fmla="*/ 1942012 h 1946366"/>
            <a:gd name="connsiteX1" fmla="*/ 248195 w 2477589"/>
            <a:gd name="connsiteY1" fmla="*/ 1820092 h 1946366"/>
            <a:gd name="connsiteX2" fmla="*/ 496389 w 2477589"/>
            <a:gd name="connsiteY2" fmla="*/ 1711235 h 1946366"/>
            <a:gd name="connsiteX3" fmla="*/ 748938 w 2477589"/>
            <a:gd name="connsiteY3" fmla="*/ 1589315 h 1946366"/>
            <a:gd name="connsiteX4" fmla="*/ 979715 w 2477589"/>
            <a:gd name="connsiteY4" fmla="*/ 1480457 h 1946366"/>
            <a:gd name="connsiteX5" fmla="*/ 1240972 w 2477589"/>
            <a:gd name="connsiteY5" fmla="*/ 1332412 h 1946366"/>
            <a:gd name="connsiteX6" fmla="*/ 1480458 w 2477589"/>
            <a:gd name="connsiteY6" fmla="*/ 1175657 h 1946366"/>
            <a:gd name="connsiteX7" fmla="*/ 1728652 w 2477589"/>
            <a:gd name="connsiteY7" fmla="*/ 979715 h 1946366"/>
            <a:gd name="connsiteX8" fmla="*/ 1985555 w 2477589"/>
            <a:gd name="connsiteY8" fmla="*/ 779417 h 1946366"/>
            <a:gd name="connsiteX9" fmla="*/ 2220686 w 2477589"/>
            <a:gd name="connsiteY9" fmla="*/ 404949 h 1946366"/>
            <a:gd name="connsiteX10" fmla="*/ 2477589 w 2477589"/>
            <a:gd name="connsiteY10" fmla="*/ 0 h 1946366"/>
            <a:gd name="connsiteX11" fmla="*/ 2464526 w 2477589"/>
            <a:gd name="connsiteY11" fmla="*/ 1946366 h 1946366"/>
            <a:gd name="connsiteX12" fmla="*/ 0 w 2477589"/>
            <a:gd name="connsiteY12" fmla="*/ 1942012 h 19463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477589" h="1946366">
              <a:moveTo>
                <a:pt x="0" y="1942012"/>
              </a:moveTo>
              <a:lnTo>
                <a:pt x="248195" y="1820092"/>
              </a:lnTo>
              <a:lnTo>
                <a:pt x="496389" y="1711235"/>
              </a:lnTo>
              <a:lnTo>
                <a:pt x="748938" y="1589315"/>
              </a:lnTo>
              <a:lnTo>
                <a:pt x="979715" y="1480457"/>
              </a:lnTo>
              <a:lnTo>
                <a:pt x="1240972" y="1332412"/>
              </a:lnTo>
              <a:lnTo>
                <a:pt x="1480458" y="1175657"/>
              </a:lnTo>
              <a:lnTo>
                <a:pt x="1728652" y="979715"/>
              </a:lnTo>
              <a:lnTo>
                <a:pt x="1985555" y="779417"/>
              </a:lnTo>
              <a:lnTo>
                <a:pt x="2220686" y="404949"/>
              </a:lnTo>
              <a:lnTo>
                <a:pt x="2477589" y="0"/>
              </a:lnTo>
              <a:cubicBezTo>
                <a:pt x="2473235" y="648789"/>
                <a:pt x="2468880" y="1297577"/>
                <a:pt x="2464526" y="1946366"/>
              </a:cubicBezTo>
              <a:lnTo>
                <a:pt x="0" y="1942012"/>
              </a:lnTo>
              <a:close/>
            </a:path>
          </a:pathLst>
        </a:custGeom>
        <a:solidFill>
          <a:srgbClr val="BFBFBF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285750</xdr:colOff>
      <xdr:row>14</xdr:row>
      <xdr:rowOff>46352</xdr:rowOff>
    </xdr:from>
    <xdr:to>
      <xdr:col>22</xdr:col>
      <xdr:colOff>47625</xdr:colOff>
      <xdr:row>23</xdr:row>
      <xdr:rowOff>31527</xdr:rowOff>
    </xdr:to>
    <xdr:pic>
      <xdr:nvPicPr>
        <xdr:cNvPr id="93" name="図 92">
          <a:extLst>
            <a:ext uri="{FF2B5EF4-FFF2-40B4-BE49-F238E27FC236}">
              <a16:creationId xmlns:a16="http://schemas.microsoft.com/office/drawing/2014/main" id="{D6605B53-B0F7-4C61-B800-72F8A2A7F2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4010" y="3361052"/>
          <a:ext cx="2687955" cy="21263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468086</xdr:colOff>
      <xdr:row>14</xdr:row>
      <xdr:rowOff>125186</xdr:rowOff>
    </xdr:from>
    <xdr:to>
      <xdr:col>22</xdr:col>
      <xdr:colOff>10886</xdr:colOff>
      <xdr:row>22</xdr:row>
      <xdr:rowOff>141514</xdr:rowOff>
    </xdr:to>
    <xdr:sp macro="" textlink="">
      <xdr:nvSpPr>
        <xdr:cNvPr id="94" name="直角三角形 93">
          <a:extLst>
            <a:ext uri="{FF2B5EF4-FFF2-40B4-BE49-F238E27FC236}">
              <a16:creationId xmlns:a16="http://schemas.microsoft.com/office/drawing/2014/main" id="{9F3163DC-70B2-4C17-A974-236303284A28}"/>
            </a:ext>
          </a:extLst>
        </xdr:cNvPr>
        <xdr:cNvSpPr/>
      </xdr:nvSpPr>
      <xdr:spPr>
        <a:xfrm flipH="1">
          <a:off x="13216346" y="3439886"/>
          <a:ext cx="2468880" cy="1913708"/>
        </a:xfrm>
        <a:prstGeom prst="rtTriangle">
          <a:avLst/>
        </a:prstGeom>
        <a:solidFill>
          <a:srgbClr val="F4B183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160020</xdr:colOff>
      <xdr:row>8</xdr:row>
      <xdr:rowOff>68580</xdr:rowOff>
    </xdr:from>
    <xdr:ext cx="434340" cy="33528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52CA80A8-C3D4-4780-BF45-ED09A87203BA}"/>
            </a:ext>
          </a:extLst>
        </xdr:cNvPr>
        <xdr:cNvSpPr txBox="1"/>
      </xdr:nvSpPr>
      <xdr:spPr>
        <a:xfrm>
          <a:off x="14371320" y="2057400"/>
          <a:ext cx="4343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24</xdr:col>
      <xdr:colOff>436155</xdr:colOff>
      <xdr:row>9</xdr:row>
      <xdr:rowOff>36286</xdr:rowOff>
    </xdr:from>
    <xdr:ext cx="833846" cy="816429"/>
    <xdr:sp macro="" textlink="">
      <xdr:nvSpPr>
        <xdr:cNvPr id="96" name="テキスト ボックス 95">
          <a:extLst>
            <a:ext uri="{FF2B5EF4-FFF2-40B4-BE49-F238E27FC236}">
              <a16:creationId xmlns:a16="http://schemas.microsoft.com/office/drawing/2014/main" id="{15CA52BA-B63A-4741-B39B-6E2B8B2AF405}"/>
            </a:ext>
          </a:extLst>
        </xdr:cNvPr>
        <xdr:cNvSpPr txBox="1"/>
      </xdr:nvSpPr>
      <xdr:spPr>
        <a:xfrm>
          <a:off x="17573535" y="2246086"/>
          <a:ext cx="833846" cy="81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</a:p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台形の集合</a:t>
          </a:r>
        </a:p>
      </xdr:txBody>
    </xdr:sp>
    <xdr:clientData/>
  </xdr:oneCellAnchor>
  <xdr:oneCellAnchor>
    <xdr:from>
      <xdr:col>21</xdr:col>
      <xdr:colOff>38100</xdr:colOff>
      <xdr:row>20</xdr:row>
      <xdr:rowOff>76200</xdr:rowOff>
    </xdr:from>
    <xdr:ext cx="434340" cy="33528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B49117E-6494-4FAE-9E3B-E21BF4338BD0}"/>
            </a:ext>
          </a:extLst>
        </xdr:cNvPr>
        <xdr:cNvSpPr txBox="1"/>
      </xdr:nvSpPr>
      <xdr:spPr>
        <a:xfrm>
          <a:off x="14980920" y="4716780"/>
          <a:ext cx="4343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C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24</xdr:col>
      <xdr:colOff>165212</xdr:colOff>
      <xdr:row>9</xdr:row>
      <xdr:rowOff>104522</xdr:rowOff>
    </xdr:from>
    <xdr:to>
      <xdr:col>24</xdr:col>
      <xdr:colOff>421460</xdr:colOff>
      <xdr:row>13</xdr:row>
      <xdr:rowOff>0</xdr:rowOff>
    </xdr:to>
    <xdr:sp macro="" textlink="">
      <xdr:nvSpPr>
        <xdr:cNvPr id="98" name="フリーフォーム: 図形 97">
          <a:extLst>
            <a:ext uri="{FF2B5EF4-FFF2-40B4-BE49-F238E27FC236}">
              <a16:creationId xmlns:a16="http://schemas.microsoft.com/office/drawing/2014/main" id="{08CC2121-B6DC-4A38-8DD4-A18A58B57B28}"/>
            </a:ext>
          </a:extLst>
        </xdr:cNvPr>
        <xdr:cNvSpPr/>
      </xdr:nvSpPr>
      <xdr:spPr>
        <a:xfrm>
          <a:off x="17302592" y="2314322"/>
          <a:ext cx="256248" cy="779398"/>
        </a:xfrm>
        <a:custGeom>
          <a:avLst/>
          <a:gdLst>
            <a:gd name="connsiteX0" fmla="*/ 6744 w 256248"/>
            <a:gd name="connsiteY0" fmla="*/ 161841 h 785602"/>
            <a:gd name="connsiteX1" fmla="*/ 256248 w 256248"/>
            <a:gd name="connsiteY1" fmla="*/ 0 h 785602"/>
            <a:gd name="connsiteX2" fmla="*/ 249505 w 256248"/>
            <a:gd name="connsiteY2" fmla="*/ 785602 h 785602"/>
            <a:gd name="connsiteX3" fmla="*/ 0 w 256248"/>
            <a:gd name="connsiteY3" fmla="*/ 782230 h 785602"/>
            <a:gd name="connsiteX4" fmla="*/ 6744 w 256248"/>
            <a:gd name="connsiteY4" fmla="*/ 161841 h 7856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6248" h="785602">
              <a:moveTo>
                <a:pt x="6744" y="161841"/>
              </a:moveTo>
              <a:lnTo>
                <a:pt x="256248" y="0"/>
              </a:lnTo>
              <a:cubicBezTo>
                <a:pt x="254000" y="261867"/>
                <a:pt x="251753" y="523735"/>
                <a:pt x="249505" y="785602"/>
              </a:cubicBezTo>
              <a:lnTo>
                <a:pt x="0" y="782230"/>
              </a:lnTo>
              <a:lnTo>
                <a:pt x="6744" y="161841"/>
              </a:lnTo>
              <a:close/>
            </a:path>
          </a:pathLst>
        </a:custGeom>
        <a:pattFill prst="wdUpDiag">
          <a:fgClr>
            <a:schemeClr val="bg1">
              <a:lumMod val="50000"/>
            </a:schemeClr>
          </a:fgClr>
          <a:bgClr>
            <a:schemeClr val="bg1"/>
          </a:bgClr>
        </a:pattFill>
        <a:ln w="63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233642</xdr:colOff>
      <xdr:row>16</xdr:row>
      <xdr:rowOff>87624</xdr:rowOff>
    </xdr:from>
    <xdr:to>
      <xdr:col>7</xdr:col>
      <xdr:colOff>7471</xdr:colOff>
      <xdr:row>20</xdr:row>
      <xdr:rowOff>122677</xdr:rowOff>
    </xdr:to>
    <xdr:pic>
      <xdr:nvPicPr>
        <xdr:cNvPr id="99" name="図 98">
          <a:extLst>
            <a:ext uri="{FF2B5EF4-FFF2-40B4-BE49-F238E27FC236}">
              <a16:creationId xmlns:a16="http://schemas.microsoft.com/office/drawing/2014/main" id="{13947E20-E2A9-4D8A-976D-975A873BE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0662" y="3844284"/>
          <a:ext cx="1153049" cy="918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975803</xdr:colOff>
      <xdr:row>16</xdr:row>
      <xdr:rowOff>79222</xdr:rowOff>
    </xdr:from>
    <xdr:to>
      <xdr:col>10</xdr:col>
      <xdr:colOff>373530</xdr:colOff>
      <xdr:row>20</xdr:row>
      <xdr:rowOff>130557</xdr:rowOff>
    </xdr:to>
    <xdr:pic>
      <xdr:nvPicPr>
        <xdr:cNvPr id="100" name="図 99">
          <a:extLst>
            <a:ext uri="{FF2B5EF4-FFF2-40B4-BE49-F238E27FC236}">
              <a16:creationId xmlns:a16="http://schemas.microsoft.com/office/drawing/2014/main" id="{A0D17493-59F1-45C9-B4E0-3F95E26802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3583" y="3835882"/>
          <a:ext cx="1196047" cy="9352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304869</xdr:colOff>
      <xdr:row>16</xdr:row>
      <xdr:rowOff>89647</xdr:rowOff>
    </xdr:from>
    <xdr:to>
      <xdr:col>8</xdr:col>
      <xdr:colOff>599067</xdr:colOff>
      <xdr:row>20</xdr:row>
      <xdr:rowOff>128068</xdr:rowOff>
    </xdr:to>
    <xdr:pic>
      <xdr:nvPicPr>
        <xdr:cNvPr id="101" name="図 100">
          <a:extLst>
            <a:ext uri="{FF2B5EF4-FFF2-40B4-BE49-F238E27FC236}">
              <a16:creationId xmlns:a16="http://schemas.microsoft.com/office/drawing/2014/main" id="{2D96354A-6E73-4CE2-AF6A-02646310C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1109" y="3846307"/>
          <a:ext cx="1185738" cy="9223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388472</xdr:colOff>
      <xdr:row>14</xdr:row>
      <xdr:rowOff>216648</xdr:rowOff>
    </xdr:from>
    <xdr:to>
      <xdr:col>9</xdr:col>
      <xdr:colOff>806825</xdr:colOff>
      <xdr:row>16</xdr:row>
      <xdr:rowOff>37354</xdr:rowOff>
    </xdr:to>
    <xdr:sp macro="" textlink="">
      <xdr:nvSpPr>
        <xdr:cNvPr id="102" name="矢印: 下 101">
          <a:extLst>
            <a:ext uri="{FF2B5EF4-FFF2-40B4-BE49-F238E27FC236}">
              <a16:creationId xmlns:a16="http://schemas.microsoft.com/office/drawing/2014/main" id="{E4E32ED0-FE70-49DA-9867-6562DD8F6907}"/>
            </a:ext>
          </a:extLst>
        </xdr:cNvPr>
        <xdr:cNvSpPr/>
      </xdr:nvSpPr>
      <xdr:spPr>
        <a:xfrm>
          <a:off x="6469232" y="3531348"/>
          <a:ext cx="418353" cy="262666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702234</xdr:colOff>
      <xdr:row>14</xdr:row>
      <xdr:rowOff>216649</xdr:rowOff>
    </xdr:from>
    <xdr:to>
      <xdr:col>8</xdr:col>
      <xdr:colOff>231587</xdr:colOff>
      <xdr:row>16</xdr:row>
      <xdr:rowOff>37355</xdr:rowOff>
    </xdr:to>
    <xdr:sp macro="" textlink="">
      <xdr:nvSpPr>
        <xdr:cNvPr id="103" name="矢印: 下 102">
          <a:extLst>
            <a:ext uri="{FF2B5EF4-FFF2-40B4-BE49-F238E27FC236}">
              <a16:creationId xmlns:a16="http://schemas.microsoft.com/office/drawing/2014/main" id="{859E4BD9-8DA1-4A5D-B9B5-EBC655D7FD7F}"/>
            </a:ext>
          </a:extLst>
        </xdr:cNvPr>
        <xdr:cNvSpPr/>
      </xdr:nvSpPr>
      <xdr:spPr>
        <a:xfrm>
          <a:off x="4908474" y="3531349"/>
          <a:ext cx="420893" cy="262666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209177</xdr:colOff>
      <xdr:row>11</xdr:row>
      <xdr:rowOff>201707</xdr:rowOff>
    </xdr:from>
    <xdr:ext cx="1307353" cy="367408"/>
    <xdr:sp macro="" textlink="">
      <xdr:nvSpPr>
        <xdr:cNvPr id="104" name="吹き出し: 四角形 103">
          <a:extLst>
            <a:ext uri="{FF2B5EF4-FFF2-40B4-BE49-F238E27FC236}">
              <a16:creationId xmlns:a16="http://schemas.microsoft.com/office/drawing/2014/main" id="{8F2B474B-E4F0-46CC-AB01-250BA5927DF0}"/>
            </a:ext>
          </a:extLst>
        </xdr:cNvPr>
        <xdr:cNvSpPr/>
      </xdr:nvSpPr>
      <xdr:spPr>
        <a:xfrm>
          <a:off x="10735663" y="2825164"/>
          <a:ext cx="1307353" cy="367408"/>
        </a:xfrm>
        <a:prstGeom prst="wedgeRectCallout">
          <a:avLst>
            <a:gd name="adj1" fmla="val -134350"/>
            <a:gd name="adj2" fmla="val -84992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ローレンツ曲線</a:t>
          </a:r>
        </a:p>
      </xdr:txBody>
    </xdr:sp>
    <xdr:clientData/>
  </xdr:oneCellAnchor>
  <xdr:oneCellAnchor>
    <xdr:from>
      <xdr:col>12</xdr:col>
      <xdr:colOff>119529</xdr:colOff>
      <xdr:row>4</xdr:row>
      <xdr:rowOff>22413</xdr:rowOff>
    </xdr:from>
    <xdr:ext cx="1905001" cy="367408"/>
    <xdr:sp macro="" textlink="">
      <xdr:nvSpPr>
        <xdr:cNvPr id="105" name="吹き出し: 四角形 104">
          <a:extLst>
            <a:ext uri="{FF2B5EF4-FFF2-40B4-BE49-F238E27FC236}">
              <a16:creationId xmlns:a16="http://schemas.microsoft.com/office/drawing/2014/main" id="{E09521E5-4D70-4769-AA54-A734007CF6E5}"/>
            </a:ext>
          </a:extLst>
        </xdr:cNvPr>
        <xdr:cNvSpPr/>
      </xdr:nvSpPr>
      <xdr:spPr>
        <a:xfrm>
          <a:off x="8478669" y="1127313"/>
          <a:ext cx="1905001" cy="367408"/>
        </a:xfrm>
        <a:prstGeom prst="wedgeRectCallout">
          <a:avLst>
            <a:gd name="adj1" fmla="val 49756"/>
            <a:gd name="adj2" fmla="val 224479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均等に配られた時の線</a:t>
          </a:r>
        </a:p>
      </xdr:txBody>
    </xdr:sp>
    <xdr:clientData/>
  </xdr:oneCellAnchor>
  <xdr:oneCellAnchor>
    <xdr:from>
      <xdr:col>0</xdr:col>
      <xdr:colOff>451650</xdr:colOff>
      <xdr:row>17</xdr:row>
      <xdr:rowOff>12135</xdr:rowOff>
    </xdr:from>
    <xdr:ext cx="2389387" cy="1239050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AA1B3EE5-8183-4F46-8BB3-845EE5D79D1B}"/>
            </a:ext>
          </a:extLst>
        </xdr:cNvPr>
        <xdr:cNvSpPr txBox="1"/>
      </xdr:nvSpPr>
      <xdr:spPr>
        <a:xfrm>
          <a:off x="451650" y="3989775"/>
          <a:ext cx="2389387" cy="123905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ジニ係数＝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／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(A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＋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B)</a:t>
          </a:r>
        </a:p>
        <a:p>
          <a:pPr algn="l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＋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C=0.5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なので</a:t>
          </a:r>
          <a:endParaRPr kumimoji="1" lang="en-US" altLang="ja-JP" sz="14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ジニ係数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／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0.5=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2xA</a:t>
          </a:r>
          <a:endParaRPr kumimoji="1" lang="ja-JP" altLang="en-US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12</xdr:col>
      <xdr:colOff>457831</xdr:colOff>
      <xdr:row>29</xdr:row>
      <xdr:rowOff>163111</xdr:rowOff>
    </xdr:from>
    <xdr:to>
      <xdr:col>13</xdr:col>
      <xdr:colOff>336370</xdr:colOff>
      <xdr:row>30</xdr:row>
      <xdr:rowOff>170180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FECBCA36-0AB3-A386-3AC0-A069311DAB37}"/>
            </a:ext>
          </a:extLst>
        </xdr:cNvPr>
        <xdr:cNvGrpSpPr/>
      </xdr:nvGrpSpPr>
      <xdr:grpSpPr>
        <a:xfrm>
          <a:off x="8796288" y="6868711"/>
          <a:ext cx="607882" cy="224783"/>
          <a:chOff x="12307782" y="6515214"/>
          <a:chExt cx="1001414" cy="382257"/>
        </a:xfrm>
      </xdr:grpSpPr>
      <xdr:pic>
        <xdr:nvPicPr>
          <xdr:cNvPr id="108" name="図 107">
            <a:extLst>
              <a:ext uri="{FF2B5EF4-FFF2-40B4-BE49-F238E27FC236}">
                <a16:creationId xmlns:a16="http://schemas.microsoft.com/office/drawing/2014/main" id="{787921FD-BF20-D73E-4A18-DCEB906BBE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9" name="図 108">
            <a:extLst>
              <a:ext uri="{FF2B5EF4-FFF2-40B4-BE49-F238E27FC236}">
                <a16:creationId xmlns:a16="http://schemas.microsoft.com/office/drawing/2014/main" id="{1445CA07-68D9-7E4F-2371-01BFB4861B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0" name="図 109">
            <a:extLst>
              <a:ext uri="{FF2B5EF4-FFF2-40B4-BE49-F238E27FC236}">
                <a16:creationId xmlns:a16="http://schemas.microsoft.com/office/drawing/2014/main" id="{59FD0C3D-0C5A-1F51-3885-BAED99B381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1" name="図 110">
            <a:extLst>
              <a:ext uri="{FF2B5EF4-FFF2-40B4-BE49-F238E27FC236}">
                <a16:creationId xmlns:a16="http://schemas.microsoft.com/office/drawing/2014/main" id="{DF77FC3C-CE6F-2DB0-427C-13EEE4185C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2" name="図 111">
            <a:extLst>
              <a:ext uri="{FF2B5EF4-FFF2-40B4-BE49-F238E27FC236}">
                <a16:creationId xmlns:a16="http://schemas.microsoft.com/office/drawing/2014/main" id="{E519AB75-ABFB-731A-FBEF-3D65CD2C7F7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185689</xdr:colOff>
      <xdr:row>29</xdr:row>
      <xdr:rowOff>163111</xdr:rowOff>
    </xdr:from>
    <xdr:to>
      <xdr:col>12</xdr:col>
      <xdr:colOff>64228</xdr:colOff>
      <xdr:row>30</xdr:row>
      <xdr:rowOff>170180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CF464F01-EA37-ABDB-1208-203E97362239}"/>
            </a:ext>
          </a:extLst>
        </xdr:cNvPr>
        <xdr:cNvGrpSpPr/>
      </xdr:nvGrpSpPr>
      <xdr:grpSpPr>
        <a:xfrm>
          <a:off x="7794803" y="6868711"/>
          <a:ext cx="607882" cy="224783"/>
          <a:chOff x="12307782" y="6515214"/>
          <a:chExt cx="1001414" cy="382257"/>
        </a:xfrm>
      </xdr:grpSpPr>
      <xdr:pic>
        <xdr:nvPicPr>
          <xdr:cNvPr id="114" name="図 113">
            <a:extLst>
              <a:ext uri="{FF2B5EF4-FFF2-40B4-BE49-F238E27FC236}">
                <a16:creationId xmlns:a16="http://schemas.microsoft.com/office/drawing/2014/main" id="{BBCF4799-2F38-C4C1-4CB8-6E87E9D625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5" name="図 114">
            <a:extLst>
              <a:ext uri="{FF2B5EF4-FFF2-40B4-BE49-F238E27FC236}">
                <a16:creationId xmlns:a16="http://schemas.microsoft.com/office/drawing/2014/main" id="{902A802D-3C81-B07A-9497-C53A3489E0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6" name="図 115">
            <a:extLst>
              <a:ext uri="{FF2B5EF4-FFF2-40B4-BE49-F238E27FC236}">
                <a16:creationId xmlns:a16="http://schemas.microsoft.com/office/drawing/2014/main" id="{4CE377EE-11CD-D176-50DB-52063F4D10D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7" name="図 116">
            <a:extLst>
              <a:ext uri="{FF2B5EF4-FFF2-40B4-BE49-F238E27FC236}">
                <a16:creationId xmlns:a16="http://schemas.microsoft.com/office/drawing/2014/main" id="{5A6C49DD-A81B-4D39-29EA-B50FA4671CD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8" name="図 117">
            <a:extLst>
              <a:ext uri="{FF2B5EF4-FFF2-40B4-BE49-F238E27FC236}">
                <a16:creationId xmlns:a16="http://schemas.microsoft.com/office/drawing/2014/main" id="{8F201F82-9716-8022-160B-8C9B955646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740861</xdr:colOff>
      <xdr:row>29</xdr:row>
      <xdr:rowOff>163111</xdr:rowOff>
    </xdr:from>
    <xdr:to>
      <xdr:col>10</xdr:col>
      <xdr:colOff>532315</xdr:colOff>
      <xdr:row>30</xdr:row>
      <xdr:rowOff>170180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362242EF-0426-AD30-E472-C14CDAA75F42}"/>
            </a:ext>
          </a:extLst>
        </xdr:cNvPr>
        <xdr:cNvGrpSpPr/>
      </xdr:nvGrpSpPr>
      <xdr:grpSpPr>
        <a:xfrm>
          <a:off x="6804204" y="6868711"/>
          <a:ext cx="607882" cy="224783"/>
          <a:chOff x="12307782" y="6515214"/>
          <a:chExt cx="1001414" cy="382257"/>
        </a:xfrm>
      </xdr:grpSpPr>
      <xdr:pic>
        <xdr:nvPicPr>
          <xdr:cNvPr id="120" name="図 119">
            <a:extLst>
              <a:ext uri="{FF2B5EF4-FFF2-40B4-BE49-F238E27FC236}">
                <a16:creationId xmlns:a16="http://schemas.microsoft.com/office/drawing/2014/main" id="{9DD3D670-C1C5-99C1-2D27-5435E8FBDBB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1" name="図 120">
            <a:extLst>
              <a:ext uri="{FF2B5EF4-FFF2-40B4-BE49-F238E27FC236}">
                <a16:creationId xmlns:a16="http://schemas.microsoft.com/office/drawing/2014/main" id="{91DF0365-845E-0DFF-897A-C796EB1296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2" name="図 121">
            <a:extLst>
              <a:ext uri="{FF2B5EF4-FFF2-40B4-BE49-F238E27FC236}">
                <a16:creationId xmlns:a16="http://schemas.microsoft.com/office/drawing/2014/main" id="{D3841F94-26CD-8AB4-03F6-D9F8207CBA6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3" name="図 122">
            <a:extLst>
              <a:ext uri="{FF2B5EF4-FFF2-40B4-BE49-F238E27FC236}">
                <a16:creationId xmlns:a16="http://schemas.microsoft.com/office/drawing/2014/main" id="{50C624AB-7B9D-A8FC-80F7-7AC9AF1ABD9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4" name="図 123">
            <a:extLst>
              <a:ext uri="{FF2B5EF4-FFF2-40B4-BE49-F238E27FC236}">
                <a16:creationId xmlns:a16="http://schemas.microsoft.com/office/drawing/2014/main" id="{C4ECBDE3-4A89-F679-C029-C3C4D60014D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697318</xdr:colOff>
      <xdr:row>29</xdr:row>
      <xdr:rowOff>163111</xdr:rowOff>
    </xdr:from>
    <xdr:to>
      <xdr:col>9</xdr:col>
      <xdr:colOff>325486</xdr:colOff>
      <xdr:row>30</xdr:row>
      <xdr:rowOff>170180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D792E282-DC0C-0D72-EC47-613333FBD471}"/>
            </a:ext>
          </a:extLst>
        </xdr:cNvPr>
        <xdr:cNvGrpSpPr/>
      </xdr:nvGrpSpPr>
      <xdr:grpSpPr>
        <a:xfrm>
          <a:off x="5780947" y="6868711"/>
          <a:ext cx="607882" cy="224783"/>
          <a:chOff x="12307782" y="6515214"/>
          <a:chExt cx="1001414" cy="382257"/>
        </a:xfrm>
      </xdr:grpSpPr>
      <xdr:pic>
        <xdr:nvPicPr>
          <xdr:cNvPr id="126" name="図 125">
            <a:extLst>
              <a:ext uri="{FF2B5EF4-FFF2-40B4-BE49-F238E27FC236}">
                <a16:creationId xmlns:a16="http://schemas.microsoft.com/office/drawing/2014/main" id="{B00A7661-D392-E5BA-874E-9B99D492E4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7" name="図 126">
            <a:extLst>
              <a:ext uri="{FF2B5EF4-FFF2-40B4-BE49-F238E27FC236}">
                <a16:creationId xmlns:a16="http://schemas.microsoft.com/office/drawing/2014/main" id="{363D45E5-CEF1-E79B-FAFE-C21FF372C9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8" name="図 127">
            <a:extLst>
              <a:ext uri="{FF2B5EF4-FFF2-40B4-BE49-F238E27FC236}">
                <a16:creationId xmlns:a16="http://schemas.microsoft.com/office/drawing/2014/main" id="{B23FF115-519D-7D67-2C52-16E32FDC12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9" name="図 128">
            <a:extLst>
              <a:ext uri="{FF2B5EF4-FFF2-40B4-BE49-F238E27FC236}">
                <a16:creationId xmlns:a16="http://schemas.microsoft.com/office/drawing/2014/main" id="{31E46894-D913-62AD-383B-51FF77E0898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0" name="図 129">
            <a:extLst>
              <a:ext uri="{FF2B5EF4-FFF2-40B4-BE49-F238E27FC236}">
                <a16:creationId xmlns:a16="http://schemas.microsoft.com/office/drawing/2014/main" id="{F461F497-E8F5-7CDB-2099-4AAB3D13FF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7</xdr:col>
      <xdr:colOff>403405</xdr:colOff>
      <xdr:row>29</xdr:row>
      <xdr:rowOff>163111</xdr:rowOff>
    </xdr:from>
    <xdr:to>
      <xdr:col>8</xdr:col>
      <xdr:colOff>118658</xdr:colOff>
      <xdr:row>30</xdr:row>
      <xdr:rowOff>170180</xdr:rowOff>
    </xdr:to>
    <xdr:grpSp>
      <xdr:nvGrpSpPr>
        <xdr:cNvPr id="131" name="グループ化 130">
          <a:extLst>
            <a:ext uri="{FF2B5EF4-FFF2-40B4-BE49-F238E27FC236}">
              <a16:creationId xmlns:a16="http://schemas.microsoft.com/office/drawing/2014/main" id="{A74483AE-73F3-1CBE-6B55-02243AB9F695}"/>
            </a:ext>
          </a:extLst>
        </xdr:cNvPr>
        <xdr:cNvGrpSpPr/>
      </xdr:nvGrpSpPr>
      <xdr:grpSpPr>
        <a:xfrm>
          <a:off x="4594405" y="6868711"/>
          <a:ext cx="607882" cy="224783"/>
          <a:chOff x="12307782" y="6515214"/>
          <a:chExt cx="1001414" cy="382257"/>
        </a:xfrm>
      </xdr:grpSpPr>
      <xdr:pic>
        <xdr:nvPicPr>
          <xdr:cNvPr id="132" name="図 131">
            <a:extLst>
              <a:ext uri="{FF2B5EF4-FFF2-40B4-BE49-F238E27FC236}">
                <a16:creationId xmlns:a16="http://schemas.microsoft.com/office/drawing/2014/main" id="{49F43754-8E5C-C753-1B06-B90FA44E76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3" name="図 132">
            <a:extLst>
              <a:ext uri="{FF2B5EF4-FFF2-40B4-BE49-F238E27FC236}">
                <a16:creationId xmlns:a16="http://schemas.microsoft.com/office/drawing/2014/main" id="{17F89131-20F4-2DFF-9026-11F874052D3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4" name="図 133">
            <a:extLst>
              <a:ext uri="{FF2B5EF4-FFF2-40B4-BE49-F238E27FC236}">
                <a16:creationId xmlns:a16="http://schemas.microsoft.com/office/drawing/2014/main" id="{F86A2C84-0B6D-6173-C4E1-C02A24589DC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5" name="図 134">
            <a:extLst>
              <a:ext uri="{FF2B5EF4-FFF2-40B4-BE49-F238E27FC236}">
                <a16:creationId xmlns:a16="http://schemas.microsoft.com/office/drawing/2014/main" id="{2E691BE5-8036-3A2C-3A51-5B0B5E8A31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6" name="図 135">
            <a:extLst>
              <a:ext uri="{FF2B5EF4-FFF2-40B4-BE49-F238E27FC236}">
                <a16:creationId xmlns:a16="http://schemas.microsoft.com/office/drawing/2014/main" id="{AF707168-2D5F-5DA4-A730-1A49F362A4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218348</xdr:colOff>
      <xdr:row>29</xdr:row>
      <xdr:rowOff>163111</xdr:rowOff>
    </xdr:from>
    <xdr:to>
      <xdr:col>6</xdr:col>
      <xdr:colOff>826230</xdr:colOff>
      <xdr:row>30</xdr:row>
      <xdr:rowOff>170180</xdr:rowOff>
    </xdr:to>
    <xdr:grpSp>
      <xdr:nvGrpSpPr>
        <xdr:cNvPr id="137" name="グループ化 136">
          <a:extLst>
            <a:ext uri="{FF2B5EF4-FFF2-40B4-BE49-F238E27FC236}">
              <a16:creationId xmlns:a16="http://schemas.microsoft.com/office/drawing/2014/main" id="{43B76432-2A0A-01E9-1A23-431D49169D26}"/>
            </a:ext>
          </a:extLst>
        </xdr:cNvPr>
        <xdr:cNvGrpSpPr/>
      </xdr:nvGrpSpPr>
      <xdr:grpSpPr>
        <a:xfrm>
          <a:off x="3429634" y="6868711"/>
          <a:ext cx="607882" cy="224783"/>
          <a:chOff x="12307782" y="6515214"/>
          <a:chExt cx="1001414" cy="382257"/>
        </a:xfrm>
      </xdr:grpSpPr>
      <xdr:pic>
        <xdr:nvPicPr>
          <xdr:cNvPr id="138" name="図 137">
            <a:extLst>
              <a:ext uri="{FF2B5EF4-FFF2-40B4-BE49-F238E27FC236}">
                <a16:creationId xmlns:a16="http://schemas.microsoft.com/office/drawing/2014/main" id="{46483D4B-DB5C-71D1-4C14-73C68619FD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9" name="図 138">
            <a:extLst>
              <a:ext uri="{FF2B5EF4-FFF2-40B4-BE49-F238E27FC236}">
                <a16:creationId xmlns:a16="http://schemas.microsoft.com/office/drawing/2014/main" id="{B51BEE76-AED5-09A6-24E8-619EF0B9E2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0" name="図 139">
            <a:extLst>
              <a:ext uri="{FF2B5EF4-FFF2-40B4-BE49-F238E27FC236}">
                <a16:creationId xmlns:a16="http://schemas.microsoft.com/office/drawing/2014/main" id="{6EE8D1CB-B23D-08ED-F886-3C9FB713FE02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1" name="図 140">
            <a:extLst>
              <a:ext uri="{FF2B5EF4-FFF2-40B4-BE49-F238E27FC236}">
                <a16:creationId xmlns:a16="http://schemas.microsoft.com/office/drawing/2014/main" id="{8FBC1F48-02AF-A72A-7F2F-741409D2F3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2" name="図 141">
            <a:extLst>
              <a:ext uri="{FF2B5EF4-FFF2-40B4-BE49-F238E27FC236}">
                <a16:creationId xmlns:a16="http://schemas.microsoft.com/office/drawing/2014/main" id="{75C258BD-A00D-2A42-1612-339888DB1E1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98605</xdr:colOff>
      <xdr:row>29</xdr:row>
      <xdr:rowOff>163111</xdr:rowOff>
    </xdr:from>
    <xdr:to>
      <xdr:col>5</xdr:col>
      <xdr:colOff>31573</xdr:colOff>
      <xdr:row>30</xdr:row>
      <xdr:rowOff>170180</xdr:rowOff>
    </xdr:to>
    <xdr:grpSp>
      <xdr:nvGrpSpPr>
        <xdr:cNvPr id="143" name="グループ化 142">
          <a:extLst>
            <a:ext uri="{FF2B5EF4-FFF2-40B4-BE49-F238E27FC236}">
              <a16:creationId xmlns:a16="http://schemas.microsoft.com/office/drawing/2014/main" id="{08841D0B-6444-B14E-A145-83BF6A2C1119}"/>
            </a:ext>
          </a:extLst>
        </xdr:cNvPr>
        <xdr:cNvGrpSpPr/>
      </xdr:nvGrpSpPr>
      <xdr:grpSpPr>
        <a:xfrm>
          <a:off x="2243091" y="6868711"/>
          <a:ext cx="607882" cy="224783"/>
          <a:chOff x="12307782" y="6515214"/>
          <a:chExt cx="1001414" cy="382257"/>
        </a:xfrm>
      </xdr:grpSpPr>
      <xdr:pic>
        <xdr:nvPicPr>
          <xdr:cNvPr id="144" name="図 143">
            <a:extLst>
              <a:ext uri="{FF2B5EF4-FFF2-40B4-BE49-F238E27FC236}">
                <a16:creationId xmlns:a16="http://schemas.microsoft.com/office/drawing/2014/main" id="{3E279B6F-C3AD-CFAB-6432-A4FDDF1D8A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5" name="図 144">
            <a:extLst>
              <a:ext uri="{FF2B5EF4-FFF2-40B4-BE49-F238E27FC236}">
                <a16:creationId xmlns:a16="http://schemas.microsoft.com/office/drawing/2014/main" id="{C8BC5919-8B42-08EC-36F5-30AB9A8B271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6" name="図 145">
            <a:extLst>
              <a:ext uri="{FF2B5EF4-FFF2-40B4-BE49-F238E27FC236}">
                <a16:creationId xmlns:a16="http://schemas.microsoft.com/office/drawing/2014/main" id="{10B71929-7031-BFDD-1E6D-387F0F9E49C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7" name="図 146">
            <a:extLst>
              <a:ext uri="{FF2B5EF4-FFF2-40B4-BE49-F238E27FC236}">
                <a16:creationId xmlns:a16="http://schemas.microsoft.com/office/drawing/2014/main" id="{02E19E83-11D5-490B-699F-14D383DC08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8" name="図 147">
            <a:extLst>
              <a:ext uri="{FF2B5EF4-FFF2-40B4-BE49-F238E27FC236}">
                <a16:creationId xmlns:a16="http://schemas.microsoft.com/office/drawing/2014/main" id="{CA0B5C56-17BD-D910-DB81-6FEA3FBF6FB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</xdr:col>
      <xdr:colOff>131262</xdr:colOff>
      <xdr:row>29</xdr:row>
      <xdr:rowOff>163111</xdr:rowOff>
    </xdr:from>
    <xdr:to>
      <xdr:col>2</xdr:col>
      <xdr:colOff>347258</xdr:colOff>
      <xdr:row>30</xdr:row>
      <xdr:rowOff>170180</xdr:rowOff>
    </xdr:to>
    <xdr:grpSp>
      <xdr:nvGrpSpPr>
        <xdr:cNvPr id="149" name="グループ化 148">
          <a:extLst>
            <a:ext uri="{FF2B5EF4-FFF2-40B4-BE49-F238E27FC236}">
              <a16:creationId xmlns:a16="http://schemas.microsoft.com/office/drawing/2014/main" id="{1B19CB71-C0AC-152C-6B36-6912DF3652B5}"/>
            </a:ext>
          </a:extLst>
        </xdr:cNvPr>
        <xdr:cNvGrpSpPr/>
      </xdr:nvGrpSpPr>
      <xdr:grpSpPr>
        <a:xfrm>
          <a:off x="860605" y="6868711"/>
          <a:ext cx="607882" cy="224783"/>
          <a:chOff x="12307782" y="6515214"/>
          <a:chExt cx="1001414" cy="382257"/>
        </a:xfrm>
      </xdr:grpSpPr>
      <xdr:pic>
        <xdr:nvPicPr>
          <xdr:cNvPr id="150" name="図 149">
            <a:extLst>
              <a:ext uri="{FF2B5EF4-FFF2-40B4-BE49-F238E27FC236}">
                <a16:creationId xmlns:a16="http://schemas.microsoft.com/office/drawing/2014/main" id="{A45AE220-B317-8D40-7988-018FE89E0CD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1" name="図 150">
            <a:extLst>
              <a:ext uri="{FF2B5EF4-FFF2-40B4-BE49-F238E27FC236}">
                <a16:creationId xmlns:a16="http://schemas.microsoft.com/office/drawing/2014/main" id="{45CB367C-C2BF-8B5E-0162-C20447C8F7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2" name="図 151">
            <a:extLst>
              <a:ext uri="{FF2B5EF4-FFF2-40B4-BE49-F238E27FC236}">
                <a16:creationId xmlns:a16="http://schemas.microsoft.com/office/drawing/2014/main" id="{3FD8344B-632E-C0FE-5CC9-DEF1030482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3" name="図 152">
            <a:extLst>
              <a:ext uri="{FF2B5EF4-FFF2-40B4-BE49-F238E27FC236}">
                <a16:creationId xmlns:a16="http://schemas.microsoft.com/office/drawing/2014/main" id="{9C50D77B-560B-DBF2-F84A-E9DDA772F5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4" name="図 153">
            <a:extLst>
              <a:ext uri="{FF2B5EF4-FFF2-40B4-BE49-F238E27FC236}">
                <a16:creationId xmlns:a16="http://schemas.microsoft.com/office/drawing/2014/main" id="{1193125C-CDE6-FB82-9C20-CB86F1CE76B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89954</xdr:colOff>
      <xdr:row>0</xdr:row>
      <xdr:rowOff>103293</xdr:rowOff>
    </xdr:from>
    <xdr:to>
      <xdr:col>17</xdr:col>
      <xdr:colOff>518584</xdr:colOff>
      <xdr:row>19</xdr:row>
      <xdr:rowOff>221876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DC4A30F-6E5B-D1CC-A508-FF56FDA9FC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554145</xdr:colOff>
      <xdr:row>19</xdr:row>
      <xdr:rowOff>81280</xdr:rowOff>
    </xdr:from>
    <xdr:to>
      <xdr:col>16</xdr:col>
      <xdr:colOff>353061</xdr:colOff>
      <xdr:row>21</xdr:row>
      <xdr:rowOff>102447</xdr:rowOff>
    </xdr:to>
    <xdr:sp macro="" textlink="">
      <xdr:nvSpPr>
        <xdr:cNvPr id="2" name="矢印: ストライプ 1">
          <a:extLst>
            <a:ext uri="{FF2B5EF4-FFF2-40B4-BE49-F238E27FC236}">
              <a16:creationId xmlns:a16="http://schemas.microsoft.com/office/drawing/2014/main" id="{93409DA3-D553-C840-2D9A-CDBBE18EB3B4}"/>
            </a:ext>
          </a:extLst>
        </xdr:cNvPr>
        <xdr:cNvSpPr/>
      </xdr:nvSpPr>
      <xdr:spPr>
        <a:xfrm>
          <a:off x="8925985" y="4683760"/>
          <a:ext cx="2724996" cy="46820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accent6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累積相対人数</a:t>
          </a:r>
        </a:p>
      </xdr:txBody>
    </xdr:sp>
    <xdr:clientData/>
  </xdr:twoCellAnchor>
  <xdr:twoCellAnchor>
    <xdr:from>
      <xdr:col>10</xdr:col>
      <xdr:colOff>238128</xdr:colOff>
      <xdr:row>3</xdr:row>
      <xdr:rowOff>185633</xdr:rowOff>
    </xdr:from>
    <xdr:to>
      <xdr:col>10</xdr:col>
      <xdr:colOff>703795</xdr:colOff>
      <xdr:row>16</xdr:row>
      <xdr:rowOff>15029</xdr:rowOff>
    </xdr:to>
    <xdr:sp macro="" textlink="">
      <xdr:nvSpPr>
        <xdr:cNvPr id="4" name="矢印: ストライプ 3">
          <a:extLst>
            <a:ext uri="{FF2B5EF4-FFF2-40B4-BE49-F238E27FC236}">
              <a16:creationId xmlns:a16="http://schemas.microsoft.com/office/drawing/2014/main" id="{AD8F2EE4-2793-E986-C126-A389A242074C}"/>
            </a:ext>
          </a:extLst>
        </xdr:cNvPr>
        <xdr:cNvSpPr/>
      </xdr:nvSpPr>
      <xdr:spPr>
        <a:xfrm rot="16200000">
          <a:off x="6012184" y="2214457"/>
          <a:ext cx="2735156" cy="46566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累積相対個数</a:t>
          </a:r>
        </a:p>
      </xdr:txBody>
    </xdr:sp>
    <xdr:clientData/>
  </xdr:twoCellAnchor>
  <xdr:twoCellAnchor>
    <xdr:from>
      <xdr:col>0</xdr:col>
      <xdr:colOff>565164</xdr:colOff>
      <xdr:row>22</xdr:row>
      <xdr:rowOff>67568</xdr:rowOff>
    </xdr:from>
    <xdr:to>
      <xdr:col>17</xdr:col>
      <xdr:colOff>115857</xdr:colOff>
      <xdr:row>28</xdr:row>
      <xdr:rowOff>3304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FB07D498-3E5B-82F4-662B-44B97E331FEE}"/>
            </a:ext>
          </a:extLst>
        </xdr:cNvPr>
        <xdr:cNvGrpSpPr/>
      </xdr:nvGrpSpPr>
      <xdr:grpSpPr>
        <a:xfrm>
          <a:off x="565164" y="5227397"/>
          <a:ext cx="11535864" cy="1263793"/>
          <a:chOff x="1767221" y="5912384"/>
          <a:chExt cx="11594599" cy="1257760"/>
        </a:xfrm>
      </xdr:grpSpPr>
      <xdr:pic>
        <xdr:nvPicPr>
          <xdr:cNvPr id="7" name="図 6">
            <a:extLst>
              <a:ext uri="{FF2B5EF4-FFF2-40B4-BE49-F238E27FC236}">
                <a16:creationId xmlns:a16="http://schemas.microsoft.com/office/drawing/2014/main" id="{9E8EC68A-E0AD-0FAB-E108-35CD850D98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61602" y="5912384"/>
            <a:ext cx="1100218" cy="124646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図 8">
            <a:extLst>
              <a:ext uri="{FF2B5EF4-FFF2-40B4-BE49-F238E27FC236}">
                <a16:creationId xmlns:a16="http://schemas.microsoft.com/office/drawing/2014/main" id="{5F22665C-A3C4-8CB1-65D6-1CD5D35BF0C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59783" y="5967472"/>
            <a:ext cx="1078022" cy="119468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" name="図 10">
            <a:extLst>
              <a:ext uri="{FF2B5EF4-FFF2-40B4-BE49-F238E27FC236}">
                <a16:creationId xmlns:a16="http://schemas.microsoft.com/office/drawing/2014/main" id="{0B31B6DB-FBED-0C47-FD90-207254058E7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858307" y="6132723"/>
            <a:ext cx="876695" cy="102824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" name="図 12">
            <a:extLst>
              <a:ext uri="{FF2B5EF4-FFF2-40B4-BE49-F238E27FC236}">
                <a16:creationId xmlns:a16="http://schemas.microsoft.com/office/drawing/2014/main" id="{0D6744C8-7125-A7EF-64E0-F7461D78D7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629936" y="6131525"/>
            <a:ext cx="1019059" cy="103570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7" name="図 16">
            <a:extLst>
              <a:ext uri="{FF2B5EF4-FFF2-40B4-BE49-F238E27FC236}">
                <a16:creationId xmlns:a16="http://schemas.microsoft.com/office/drawing/2014/main" id="{4F27750E-7E95-0D79-0105-3DEF77B058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872586" y="6196988"/>
            <a:ext cx="894478" cy="9651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図 18">
            <a:extLst>
              <a:ext uri="{FF2B5EF4-FFF2-40B4-BE49-F238E27FC236}">
                <a16:creationId xmlns:a16="http://schemas.microsoft.com/office/drawing/2014/main" id="{54E64CCD-8253-B271-6BD1-F61ABA8B2D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539204" y="6096000"/>
            <a:ext cx="904781" cy="107414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図 20">
            <a:extLst>
              <a:ext uri="{FF2B5EF4-FFF2-40B4-BE49-F238E27FC236}">
                <a16:creationId xmlns:a16="http://schemas.microsoft.com/office/drawing/2014/main" id="{4A495335-B2C0-CBE6-013F-FEBE784C54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31771" y="6206169"/>
            <a:ext cx="860309" cy="9547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3" name="図 22">
            <a:extLst>
              <a:ext uri="{FF2B5EF4-FFF2-40B4-BE49-F238E27FC236}">
                <a16:creationId xmlns:a16="http://schemas.microsoft.com/office/drawing/2014/main" id="{B857ABC3-B0C4-F25A-EC0C-3D2939671DA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900680" y="6169448"/>
            <a:ext cx="883380" cy="99151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5" name="図 24">
            <a:extLst>
              <a:ext uri="{FF2B5EF4-FFF2-40B4-BE49-F238E27FC236}">
                <a16:creationId xmlns:a16="http://schemas.microsoft.com/office/drawing/2014/main" id="{291BAF1E-4EE7-AF4E-34CB-9C1D749527F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67221" y="6178627"/>
            <a:ext cx="1281628" cy="97278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7" name="図 26">
            <a:extLst>
              <a:ext uri="{FF2B5EF4-FFF2-40B4-BE49-F238E27FC236}">
                <a16:creationId xmlns:a16="http://schemas.microsoft.com/office/drawing/2014/main" id="{23851162-A178-75AD-998C-7493A5F19BE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63387" y="6187806"/>
            <a:ext cx="1054498" cy="965169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15</xdr:col>
      <xdr:colOff>678180</xdr:colOff>
      <xdr:row>28</xdr:row>
      <xdr:rowOff>30480</xdr:rowOff>
    </xdr:from>
    <xdr:ext cx="701040" cy="335280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id="{C6358315-6697-502F-492A-BFF8F5228AD4}"/>
            </a:ext>
          </a:extLst>
        </xdr:cNvPr>
        <xdr:cNvSpPr txBox="1"/>
      </xdr:nvSpPr>
      <xdr:spPr>
        <a:xfrm>
          <a:off x="1124458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父</a:t>
          </a:r>
        </a:p>
      </xdr:txBody>
    </xdr:sp>
    <xdr:clientData/>
  </xdr:oneCellAnchor>
  <xdr:oneCellAnchor>
    <xdr:from>
      <xdr:col>14</xdr:col>
      <xdr:colOff>114300</xdr:colOff>
      <xdr:row>28</xdr:row>
      <xdr:rowOff>30480</xdr:rowOff>
    </xdr:from>
    <xdr:ext cx="701040" cy="335280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33D6CF10-1A45-347F-252C-9966A3A178C4}"/>
            </a:ext>
          </a:extLst>
        </xdr:cNvPr>
        <xdr:cNvSpPr txBox="1"/>
      </xdr:nvSpPr>
      <xdr:spPr>
        <a:xfrm>
          <a:off x="994918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母</a:t>
          </a:r>
        </a:p>
      </xdr:txBody>
    </xdr:sp>
    <xdr:clientData/>
  </xdr:oneCellAnchor>
  <xdr:oneCellAnchor>
    <xdr:from>
      <xdr:col>12</xdr:col>
      <xdr:colOff>426720</xdr:colOff>
      <xdr:row>28</xdr:row>
      <xdr:rowOff>30480</xdr:rowOff>
    </xdr:from>
    <xdr:ext cx="701040" cy="335280"/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3FFB16D9-4828-28A6-58E6-C832A898E68B}"/>
            </a:ext>
          </a:extLst>
        </xdr:cNvPr>
        <xdr:cNvSpPr txBox="1"/>
      </xdr:nvSpPr>
      <xdr:spPr>
        <a:xfrm>
          <a:off x="879856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長男</a:t>
          </a:r>
        </a:p>
      </xdr:txBody>
    </xdr:sp>
    <xdr:clientData/>
  </xdr:oneCellAnchor>
  <xdr:oneCellAnchor>
    <xdr:from>
      <xdr:col>11</xdr:col>
      <xdr:colOff>144780</xdr:colOff>
      <xdr:row>28</xdr:row>
      <xdr:rowOff>30480</xdr:rowOff>
    </xdr:from>
    <xdr:ext cx="701040" cy="335280"/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32CB978-8679-89F6-5798-2BDA23FE53E2}"/>
            </a:ext>
          </a:extLst>
        </xdr:cNvPr>
        <xdr:cNvSpPr txBox="1"/>
      </xdr:nvSpPr>
      <xdr:spPr>
        <a:xfrm>
          <a:off x="778510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長女</a:t>
          </a:r>
        </a:p>
      </xdr:txBody>
    </xdr:sp>
    <xdr:clientData/>
  </xdr:oneCellAnchor>
  <xdr:oneCellAnchor>
    <xdr:from>
      <xdr:col>9</xdr:col>
      <xdr:colOff>701040</xdr:colOff>
      <xdr:row>28</xdr:row>
      <xdr:rowOff>30480</xdr:rowOff>
    </xdr:from>
    <xdr:ext cx="701040" cy="33528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969D0A08-5BCC-9FFE-4645-9190F351D5FD}"/>
            </a:ext>
          </a:extLst>
        </xdr:cNvPr>
        <xdr:cNvSpPr txBox="1"/>
      </xdr:nvSpPr>
      <xdr:spPr>
        <a:xfrm>
          <a:off x="679704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二男</a:t>
          </a:r>
        </a:p>
      </xdr:txBody>
    </xdr:sp>
    <xdr:clientData/>
  </xdr:oneCellAnchor>
  <xdr:oneCellAnchor>
    <xdr:from>
      <xdr:col>8</xdr:col>
      <xdr:colOff>647700</xdr:colOff>
      <xdr:row>28</xdr:row>
      <xdr:rowOff>30480</xdr:rowOff>
    </xdr:from>
    <xdr:ext cx="701040" cy="335280"/>
    <xdr:sp macro="" textlink="">
      <xdr:nvSpPr>
        <xdr:cNvPr id="58" name="テキスト ボックス 57">
          <a:extLst>
            <a:ext uri="{FF2B5EF4-FFF2-40B4-BE49-F238E27FC236}">
              <a16:creationId xmlns:a16="http://schemas.microsoft.com/office/drawing/2014/main" id="{070A5A10-A738-0FA8-5C02-A14144F5BE3B}"/>
            </a:ext>
          </a:extLst>
        </xdr:cNvPr>
        <xdr:cNvSpPr txBox="1"/>
      </xdr:nvSpPr>
      <xdr:spPr>
        <a:xfrm>
          <a:off x="575818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二女</a:t>
          </a:r>
        </a:p>
      </xdr:txBody>
    </xdr:sp>
    <xdr:clientData/>
  </xdr:oneCellAnchor>
  <xdr:oneCellAnchor>
    <xdr:from>
      <xdr:col>7</xdr:col>
      <xdr:colOff>373380</xdr:colOff>
      <xdr:row>28</xdr:row>
      <xdr:rowOff>30480</xdr:rowOff>
    </xdr:from>
    <xdr:ext cx="701040" cy="335280"/>
    <xdr:sp macro="" textlink="">
      <xdr:nvSpPr>
        <xdr:cNvPr id="59" name="テキスト ボックス 58">
          <a:extLst>
            <a:ext uri="{FF2B5EF4-FFF2-40B4-BE49-F238E27FC236}">
              <a16:creationId xmlns:a16="http://schemas.microsoft.com/office/drawing/2014/main" id="{287DF04D-397B-36D1-D06C-0259079C2659}"/>
            </a:ext>
          </a:extLst>
        </xdr:cNvPr>
        <xdr:cNvSpPr txBox="1"/>
      </xdr:nvSpPr>
      <xdr:spPr>
        <a:xfrm>
          <a:off x="458978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三男</a:t>
          </a:r>
        </a:p>
      </xdr:txBody>
    </xdr:sp>
    <xdr:clientData/>
  </xdr:oneCellAnchor>
  <xdr:oneCellAnchor>
    <xdr:from>
      <xdr:col>6</xdr:col>
      <xdr:colOff>205740</xdr:colOff>
      <xdr:row>28</xdr:row>
      <xdr:rowOff>30480</xdr:rowOff>
    </xdr:from>
    <xdr:ext cx="701040" cy="335280"/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id="{45C7818B-BEC0-467C-C151-71200BF8CE48}"/>
            </a:ext>
          </a:extLst>
        </xdr:cNvPr>
        <xdr:cNvSpPr txBox="1"/>
      </xdr:nvSpPr>
      <xdr:spPr>
        <a:xfrm>
          <a:off x="343662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三女</a:t>
          </a:r>
        </a:p>
      </xdr:txBody>
    </xdr:sp>
    <xdr:clientData/>
  </xdr:oneCellAnchor>
  <xdr:oneCellAnchor>
    <xdr:from>
      <xdr:col>4</xdr:col>
      <xdr:colOff>38100</xdr:colOff>
      <xdr:row>28</xdr:row>
      <xdr:rowOff>30480</xdr:rowOff>
    </xdr:from>
    <xdr:ext cx="701040" cy="335280"/>
    <xdr:sp macro="" textlink="">
      <xdr:nvSpPr>
        <xdr:cNvPr id="61" name="テキスト ボックス 60">
          <a:extLst>
            <a:ext uri="{FF2B5EF4-FFF2-40B4-BE49-F238E27FC236}">
              <a16:creationId xmlns:a16="http://schemas.microsoft.com/office/drawing/2014/main" id="{737DB432-212E-A0DD-30F9-BB067382F294}"/>
            </a:ext>
          </a:extLst>
        </xdr:cNvPr>
        <xdr:cNvSpPr txBox="1"/>
      </xdr:nvSpPr>
      <xdr:spPr>
        <a:xfrm>
          <a:off x="219202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四男</a:t>
          </a:r>
        </a:p>
      </xdr:txBody>
    </xdr:sp>
    <xdr:clientData/>
  </xdr:oneCellAnchor>
  <xdr:oneCellAnchor>
    <xdr:from>
      <xdr:col>1</xdr:col>
      <xdr:colOff>83820</xdr:colOff>
      <xdr:row>28</xdr:row>
      <xdr:rowOff>30480</xdr:rowOff>
    </xdr:from>
    <xdr:ext cx="701040" cy="335280"/>
    <xdr:sp macro="" textlink="">
      <xdr:nvSpPr>
        <xdr:cNvPr id="62" name="テキスト ボックス 61">
          <a:extLst>
            <a:ext uri="{FF2B5EF4-FFF2-40B4-BE49-F238E27FC236}">
              <a16:creationId xmlns:a16="http://schemas.microsoft.com/office/drawing/2014/main" id="{ED8878FC-FD59-F22C-B4C4-BE726554CCB6}"/>
            </a:ext>
          </a:extLst>
        </xdr:cNvPr>
        <xdr:cNvSpPr txBox="1"/>
      </xdr:nvSpPr>
      <xdr:spPr>
        <a:xfrm>
          <a:off x="815340" y="6644640"/>
          <a:ext cx="7010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800">
              <a:latin typeface="メイリオ" panose="020B0604030504040204" pitchFamily="50" charset="-128"/>
              <a:ea typeface="メイリオ" panose="020B0604030504040204" pitchFamily="50" charset="-128"/>
            </a:rPr>
            <a:t>四女</a:t>
          </a:r>
        </a:p>
      </xdr:txBody>
    </xdr:sp>
    <xdr:clientData/>
  </xdr:oneCellAnchor>
  <xdr:twoCellAnchor>
    <xdr:from>
      <xdr:col>1</xdr:col>
      <xdr:colOff>243381</xdr:colOff>
      <xdr:row>29</xdr:row>
      <xdr:rowOff>173545</xdr:rowOff>
    </xdr:from>
    <xdr:to>
      <xdr:col>2</xdr:col>
      <xdr:colOff>208498</xdr:colOff>
      <xdr:row>30</xdr:row>
      <xdr:rowOff>180613</xdr:rowOff>
    </xdr:to>
    <xdr:grpSp>
      <xdr:nvGrpSpPr>
        <xdr:cNvPr id="91" name="グループ化 90">
          <a:extLst>
            <a:ext uri="{FF2B5EF4-FFF2-40B4-BE49-F238E27FC236}">
              <a16:creationId xmlns:a16="http://schemas.microsoft.com/office/drawing/2014/main" id="{3C19D73E-8509-2771-EF8D-02A1A21D5000}"/>
            </a:ext>
          </a:extLst>
        </xdr:cNvPr>
        <xdr:cNvGrpSpPr/>
      </xdr:nvGrpSpPr>
      <xdr:grpSpPr>
        <a:xfrm>
          <a:off x="972724" y="6879145"/>
          <a:ext cx="357003" cy="224782"/>
          <a:chOff x="12307782" y="5447442"/>
          <a:chExt cx="593722" cy="382257"/>
        </a:xfrm>
      </xdr:grpSpPr>
      <xdr:pic>
        <xdr:nvPicPr>
          <xdr:cNvPr id="92" name="図 91">
            <a:extLst>
              <a:ext uri="{FF2B5EF4-FFF2-40B4-BE49-F238E27FC236}">
                <a16:creationId xmlns:a16="http://schemas.microsoft.com/office/drawing/2014/main" id="{6E169036-2902-0512-1286-3608F5ABDEF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3" name="図 92">
            <a:extLst>
              <a:ext uri="{FF2B5EF4-FFF2-40B4-BE49-F238E27FC236}">
                <a16:creationId xmlns:a16="http://schemas.microsoft.com/office/drawing/2014/main" id="{E627578A-C6ED-CB3D-D1FE-8F6BCA7CD5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4" name="図 93">
            <a:extLst>
              <a:ext uri="{FF2B5EF4-FFF2-40B4-BE49-F238E27FC236}">
                <a16:creationId xmlns:a16="http://schemas.microsoft.com/office/drawing/2014/main" id="{CB4F99B1-A6B6-72D4-8334-36337736672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4</xdr:col>
      <xdr:colOff>212901</xdr:colOff>
      <xdr:row>29</xdr:row>
      <xdr:rowOff>173545</xdr:rowOff>
    </xdr:from>
    <xdr:to>
      <xdr:col>4</xdr:col>
      <xdr:colOff>574258</xdr:colOff>
      <xdr:row>30</xdr:row>
      <xdr:rowOff>180613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0774C3DC-3BF4-4165-A551-2896497604B4}"/>
            </a:ext>
          </a:extLst>
        </xdr:cNvPr>
        <xdr:cNvGrpSpPr/>
      </xdr:nvGrpSpPr>
      <xdr:grpSpPr>
        <a:xfrm>
          <a:off x="2357387" y="6879145"/>
          <a:ext cx="361357" cy="224782"/>
          <a:chOff x="12307782" y="5447442"/>
          <a:chExt cx="593722" cy="382257"/>
        </a:xfrm>
      </xdr:grpSpPr>
      <xdr:pic>
        <xdr:nvPicPr>
          <xdr:cNvPr id="96" name="図 95">
            <a:extLst>
              <a:ext uri="{FF2B5EF4-FFF2-40B4-BE49-F238E27FC236}">
                <a16:creationId xmlns:a16="http://schemas.microsoft.com/office/drawing/2014/main" id="{7A30F852-B6DC-4E81-AC7F-D628C497028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7" name="図 96">
            <a:extLst>
              <a:ext uri="{FF2B5EF4-FFF2-40B4-BE49-F238E27FC236}">
                <a16:creationId xmlns:a16="http://schemas.microsoft.com/office/drawing/2014/main" id="{CDDBF546-390B-DBB4-D6ED-CD8FE25B189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8" name="図 97">
            <a:extLst>
              <a:ext uri="{FF2B5EF4-FFF2-40B4-BE49-F238E27FC236}">
                <a16:creationId xmlns:a16="http://schemas.microsoft.com/office/drawing/2014/main" id="{200E7DC4-655E-0101-A019-ECD32B160C7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6</xdr:col>
      <xdr:colOff>365301</xdr:colOff>
      <xdr:row>29</xdr:row>
      <xdr:rowOff>173545</xdr:rowOff>
    </xdr:from>
    <xdr:to>
      <xdr:col>6</xdr:col>
      <xdr:colOff>726658</xdr:colOff>
      <xdr:row>30</xdr:row>
      <xdr:rowOff>180613</xdr:rowOff>
    </xdr:to>
    <xdr:grpSp>
      <xdr:nvGrpSpPr>
        <xdr:cNvPr id="99" name="グループ化 98">
          <a:extLst>
            <a:ext uri="{FF2B5EF4-FFF2-40B4-BE49-F238E27FC236}">
              <a16:creationId xmlns:a16="http://schemas.microsoft.com/office/drawing/2014/main" id="{03C2C562-A9AD-0F80-8E5F-B740A5462D4E}"/>
            </a:ext>
          </a:extLst>
        </xdr:cNvPr>
        <xdr:cNvGrpSpPr/>
      </xdr:nvGrpSpPr>
      <xdr:grpSpPr>
        <a:xfrm>
          <a:off x="3576587" y="6879145"/>
          <a:ext cx="361357" cy="224782"/>
          <a:chOff x="12307782" y="5447442"/>
          <a:chExt cx="593722" cy="382257"/>
        </a:xfrm>
      </xdr:grpSpPr>
      <xdr:pic>
        <xdr:nvPicPr>
          <xdr:cNvPr id="100" name="図 99">
            <a:extLst>
              <a:ext uri="{FF2B5EF4-FFF2-40B4-BE49-F238E27FC236}">
                <a16:creationId xmlns:a16="http://schemas.microsoft.com/office/drawing/2014/main" id="{1017E947-24F3-E65B-2156-82FE17E2D58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1" name="図 100">
            <a:extLst>
              <a:ext uri="{FF2B5EF4-FFF2-40B4-BE49-F238E27FC236}">
                <a16:creationId xmlns:a16="http://schemas.microsoft.com/office/drawing/2014/main" id="{8DF6F18F-E497-A9D7-46AC-515FF97B52F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2" name="図 101">
            <a:extLst>
              <a:ext uri="{FF2B5EF4-FFF2-40B4-BE49-F238E27FC236}">
                <a16:creationId xmlns:a16="http://schemas.microsoft.com/office/drawing/2014/main" id="{1865F0EC-0383-E0D0-6C59-BE966FCFEC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7</xdr:col>
      <xdr:colOff>548181</xdr:colOff>
      <xdr:row>29</xdr:row>
      <xdr:rowOff>173545</xdr:rowOff>
    </xdr:from>
    <xdr:to>
      <xdr:col>8</xdr:col>
      <xdr:colOff>17998</xdr:colOff>
      <xdr:row>30</xdr:row>
      <xdr:rowOff>180613</xdr:rowOff>
    </xdr:to>
    <xdr:grpSp>
      <xdr:nvGrpSpPr>
        <xdr:cNvPr id="103" name="グループ化 102">
          <a:extLst>
            <a:ext uri="{FF2B5EF4-FFF2-40B4-BE49-F238E27FC236}">
              <a16:creationId xmlns:a16="http://schemas.microsoft.com/office/drawing/2014/main" id="{B60B04C6-9ED0-3DC3-79FF-AC7F3908C0FE}"/>
            </a:ext>
          </a:extLst>
        </xdr:cNvPr>
        <xdr:cNvGrpSpPr/>
      </xdr:nvGrpSpPr>
      <xdr:grpSpPr>
        <a:xfrm>
          <a:off x="4739181" y="6879145"/>
          <a:ext cx="362446" cy="224782"/>
          <a:chOff x="12307782" y="5447442"/>
          <a:chExt cx="593722" cy="382257"/>
        </a:xfrm>
      </xdr:grpSpPr>
      <xdr:pic>
        <xdr:nvPicPr>
          <xdr:cNvPr id="104" name="図 103">
            <a:extLst>
              <a:ext uri="{FF2B5EF4-FFF2-40B4-BE49-F238E27FC236}">
                <a16:creationId xmlns:a16="http://schemas.microsoft.com/office/drawing/2014/main" id="{B67A8A00-0C72-234A-6038-AB4D7C0372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5" name="図 104">
            <a:extLst>
              <a:ext uri="{FF2B5EF4-FFF2-40B4-BE49-F238E27FC236}">
                <a16:creationId xmlns:a16="http://schemas.microsoft.com/office/drawing/2014/main" id="{03807A33-6314-9795-BF62-42897254227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06" name="図 105">
            <a:extLst>
              <a:ext uri="{FF2B5EF4-FFF2-40B4-BE49-F238E27FC236}">
                <a16:creationId xmlns:a16="http://schemas.microsoft.com/office/drawing/2014/main" id="{07E0E3D0-AE8A-CFA2-4496-1FD8465D8E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54474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8</xdr:col>
      <xdr:colOff>761541</xdr:colOff>
      <xdr:row>29</xdr:row>
      <xdr:rowOff>163741</xdr:rowOff>
    </xdr:from>
    <xdr:to>
      <xdr:col>9</xdr:col>
      <xdr:colOff>261308</xdr:colOff>
      <xdr:row>30</xdr:row>
      <xdr:rowOff>170810</xdr:rowOff>
    </xdr:to>
    <xdr:grpSp>
      <xdr:nvGrpSpPr>
        <xdr:cNvPr id="111" name="グループ化 110">
          <a:extLst>
            <a:ext uri="{FF2B5EF4-FFF2-40B4-BE49-F238E27FC236}">
              <a16:creationId xmlns:a16="http://schemas.microsoft.com/office/drawing/2014/main" id="{C42FA0D5-4454-4AC6-1508-2B46BB4380C4}"/>
            </a:ext>
          </a:extLst>
        </xdr:cNvPr>
        <xdr:cNvGrpSpPr/>
      </xdr:nvGrpSpPr>
      <xdr:grpSpPr>
        <a:xfrm>
          <a:off x="5845170" y="6869341"/>
          <a:ext cx="479481" cy="224783"/>
          <a:chOff x="12307782" y="6000742"/>
          <a:chExt cx="792714" cy="382257"/>
        </a:xfrm>
      </xdr:grpSpPr>
      <xdr:pic>
        <xdr:nvPicPr>
          <xdr:cNvPr id="112" name="図 111">
            <a:extLst>
              <a:ext uri="{FF2B5EF4-FFF2-40B4-BE49-F238E27FC236}">
                <a16:creationId xmlns:a16="http://schemas.microsoft.com/office/drawing/2014/main" id="{F9054784-3502-BEA3-0941-33BD49E569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0007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3" name="図 112">
            <a:extLst>
              <a:ext uri="{FF2B5EF4-FFF2-40B4-BE49-F238E27FC236}">
                <a16:creationId xmlns:a16="http://schemas.microsoft.com/office/drawing/2014/main" id="{E98FE68E-CD87-CB67-9ACE-9E5C3CB4FD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0007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4" name="図 113">
            <a:extLst>
              <a:ext uri="{FF2B5EF4-FFF2-40B4-BE49-F238E27FC236}">
                <a16:creationId xmlns:a16="http://schemas.microsoft.com/office/drawing/2014/main" id="{2B770CF6-B41E-7AD2-6660-C86FF2EFA8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0007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5" name="図 114">
            <a:extLst>
              <a:ext uri="{FF2B5EF4-FFF2-40B4-BE49-F238E27FC236}">
                <a16:creationId xmlns:a16="http://schemas.microsoft.com/office/drawing/2014/main" id="{FE65796D-7990-FC2B-B137-77232D013B2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0007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9</xdr:col>
      <xdr:colOff>807261</xdr:colOff>
      <xdr:row>29</xdr:row>
      <xdr:rowOff>163741</xdr:rowOff>
    </xdr:from>
    <xdr:to>
      <xdr:col>10</xdr:col>
      <xdr:colOff>474668</xdr:colOff>
      <xdr:row>30</xdr:row>
      <xdr:rowOff>170810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843F37CF-903F-CFD0-6759-590CE1FC5A6C}"/>
            </a:ext>
          </a:extLst>
        </xdr:cNvPr>
        <xdr:cNvGrpSpPr/>
      </xdr:nvGrpSpPr>
      <xdr:grpSpPr>
        <a:xfrm>
          <a:off x="6870604" y="6869341"/>
          <a:ext cx="483835" cy="224783"/>
          <a:chOff x="12307782" y="6000742"/>
          <a:chExt cx="792714" cy="382257"/>
        </a:xfrm>
      </xdr:grpSpPr>
      <xdr:pic>
        <xdr:nvPicPr>
          <xdr:cNvPr id="117" name="図 116">
            <a:extLst>
              <a:ext uri="{FF2B5EF4-FFF2-40B4-BE49-F238E27FC236}">
                <a16:creationId xmlns:a16="http://schemas.microsoft.com/office/drawing/2014/main" id="{9A68A0A4-C7D8-11F5-092B-937BD1719D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0007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8" name="図 117">
            <a:extLst>
              <a:ext uri="{FF2B5EF4-FFF2-40B4-BE49-F238E27FC236}">
                <a16:creationId xmlns:a16="http://schemas.microsoft.com/office/drawing/2014/main" id="{50AD111B-A9EB-5A41-6D89-DEACC746A9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0007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19" name="図 118">
            <a:extLst>
              <a:ext uri="{FF2B5EF4-FFF2-40B4-BE49-F238E27FC236}">
                <a16:creationId xmlns:a16="http://schemas.microsoft.com/office/drawing/2014/main" id="{6C4D6307-7B36-B85B-EB77-BF2300A8581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0007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0" name="図 119">
            <a:extLst>
              <a:ext uri="{FF2B5EF4-FFF2-40B4-BE49-F238E27FC236}">
                <a16:creationId xmlns:a16="http://schemas.microsoft.com/office/drawing/2014/main" id="{A745033F-AF49-76F2-2A21-18695938D2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000742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11</xdr:col>
      <xdr:colOff>212901</xdr:colOff>
      <xdr:row>29</xdr:row>
      <xdr:rowOff>163111</xdr:rowOff>
    </xdr:from>
    <xdr:to>
      <xdr:col>12</xdr:col>
      <xdr:colOff>91440</xdr:colOff>
      <xdr:row>30</xdr:row>
      <xdr:rowOff>170180</xdr:rowOff>
    </xdr:to>
    <xdr:grpSp>
      <xdr:nvGrpSpPr>
        <xdr:cNvPr id="121" name="グループ化 120">
          <a:extLst>
            <a:ext uri="{FF2B5EF4-FFF2-40B4-BE49-F238E27FC236}">
              <a16:creationId xmlns:a16="http://schemas.microsoft.com/office/drawing/2014/main" id="{84D73519-C30F-0E59-A954-7A6A27FE957D}"/>
            </a:ext>
          </a:extLst>
        </xdr:cNvPr>
        <xdr:cNvGrpSpPr/>
      </xdr:nvGrpSpPr>
      <xdr:grpSpPr>
        <a:xfrm>
          <a:off x="7822015" y="6868711"/>
          <a:ext cx="607882" cy="224783"/>
          <a:chOff x="12307782" y="6515214"/>
          <a:chExt cx="1001414" cy="382257"/>
        </a:xfrm>
      </xdr:grpSpPr>
      <xdr:pic>
        <xdr:nvPicPr>
          <xdr:cNvPr id="122" name="図 121">
            <a:extLst>
              <a:ext uri="{FF2B5EF4-FFF2-40B4-BE49-F238E27FC236}">
                <a16:creationId xmlns:a16="http://schemas.microsoft.com/office/drawing/2014/main" id="{F9B2A712-0D6E-FEFB-EB09-46F0D3DE9C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3" name="図 122">
            <a:extLst>
              <a:ext uri="{FF2B5EF4-FFF2-40B4-BE49-F238E27FC236}">
                <a16:creationId xmlns:a16="http://schemas.microsoft.com/office/drawing/2014/main" id="{9608DEB4-E711-3242-FB7F-12F7C507954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4" name="図 123">
            <a:extLst>
              <a:ext uri="{FF2B5EF4-FFF2-40B4-BE49-F238E27FC236}">
                <a16:creationId xmlns:a16="http://schemas.microsoft.com/office/drawing/2014/main" id="{D6CFE15E-7DE2-0762-05D0-9EA9C45E909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5" name="図 124">
            <a:extLst>
              <a:ext uri="{FF2B5EF4-FFF2-40B4-BE49-F238E27FC236}">
                <a16:creationId xmlns:a16="http://schemas.microsoft.com/office/drawing/2014/main" id="{0281C363-03A6-0797-80F6-7B18E7F326C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6" name="図 125">
            <a:extLst>
              <a:ext uri="{FF2B5EF4-FFF2-40B4-BE49-F238E27FC236}">
                <a16:creationId xmlns:a16="http://schemas.microsoft.com/office/drawing/2014/main" id="{3834FB44-28C9-1983-F794-C81925A30F5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12</xdr:col>
      <xdr:colOff>471981</xdr:colOff>
      <xdr:row>29</xdr:row>
      <xdr:rowOff>163111</xdr:rowOff>
    </xdr:from>
    <xdr:to>
      <xdr:col>13</xdr:col>
      <xdr:colOff>350520</xdr:colOff>
      <xdr:row>30</xdr:row>
      <xdr:rowOff>170180</xdr:rowOff>
    </xdr:to>
    <xdr:grpSp>
      <xdr:nvGrpSpPr>
        <xdr:cNvPr id="127" name="グループ化 126">
          <a:extLst>
            <a:ext uri="{FF2B5EF4-FFF2-40B4-BE49-F238E27FC236}">
              <a16:creationId xmlns:a16="http://schemas.microsoft.com/office/drawing/2014/main" id="{8CD35C74-7A9C-58C5-D4A7-F2E2D44DAE32}"/>
            </a:ext>
          </a:extLst>
        </xdr:cNvPr>
        <xdr:cNvGrpSpPr/>
      </xdr:nvGrpSpPr>
      <xdr:grpSpPr>
        <a:xfrm>
          <a:off x="8810438" y="6868711"/>
          <a:ext cx="607882" cy="224783"/>
          <a:chOff x="12307782" y="6515214"/>
          <a:chExt cx="1001414" cy="382257"/>
        </a:xfrm>
      </xdr:grpSpPr>
      <xdr:pic>
        <xdr:nvPicPr>
          <xdr:cNvPr id="128" name="図 127">
            <a:extLst>
              <a:ext uri="{FF2B5EF4-FFF2-40B4-BE49-F238E27FC236}">
                <a16:creationId xmlns:a16="http://schemas.microsoft.com/office/drawing/2014/main" id="{2B9C6FD5-A009-1DEC-45B3-74937C142FD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29" name="図 128">
            <a:extLst>
              <a:ext uri="{FF2B5EF4-FFF2-40B4-BE49-F238E27FC236}">
                <a16:creationId xmlns:a16="http://schemas.microsoft.com/office/drawing/2014/main" id="{8F58AD27-9CF6-0C4B-C540-6310BC320A9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0" name="図 129">
            <a:extLst>
              <a:ext uri="{FF2B5EF4-FFF2-40B4-BE49-F238E27FC236}">
                <a16:creationId xmlns:a16="http://schemas.microsoft.com/office/drawing/2014/main" id="{770CF1D0-9939-B0F8-0F91-303D3CEE2AC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1" name="図 130">
            <a:extLst>
              <a:ext uri="{FF2B5EF4-FFF2-40B4-BE49-F238E27FC236}">
                <a16:creationId xmlns:a16="http://schemas.microsoft.com/office/drawing/2014/main" id="{9148AB83-FA35-D806-326E-0CDD65FFBA5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2" name="図 131">
            <a:extLst>
              <a:ext uri="{FF2B5EF4-FFF2-40B4-BE49-F238E27FC236}">
                <a16:creationId xmlns:a16="http://schemas.microsoft.com/office/drawing/2014/main" id="{91BAF663-E661-4EAF-661E-EF1B3F7AB94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14</xdr:col>
      <xdr:colOff>174801</xdr:colOff>
      <xdr:row>29</xdr:row>
      <xdr:rowOff>163111</xdr:rowOff>
    </xdr:from>
    <xdr:to>
      <xdr:col>15</xdr:col>
      <xdr:colOff>53340</xdr:colOff>
      <xdr:row>30</xdr:row>
      <xdr:rowOff>170180</xdr:rowOff>
    </xdr:to>
    <xdr:grpSp>
      <xdr:nvGrpSpPr>
        <xdr:cNvPr id="133" name="グループ化 132">
          <a:extLst>
            <a:ext uri="{FF2B5EF4-FFF2-40B4-BE49-F238E27FC236}">
              <a16:creationId xmlns:a16="http://schemas.microsoft.com/office/drawing/2014/main" id="{957DC8C1-4630-A646-2BC7-6303EACFA97A}"/>
            </a:ext>
          </a:extLst>
        </xdr:cNvPr>
        <xdr:cNvGrpSpPr/>
      </xdr:nvGrpSpPr>
      <xdr:grpSpPr>
        <a:xfrm>
          <a:off x="9971944" y="6868711"/>
          <a:ext cx="607882" cy="224783"/>
          <a:chOff x="12307782" y="6515214"/>
          <a:chExt cx="1001414" cy="382257"/>
        </a:xfrm>
      </xdr:grpSpPr>
      <xdr:pic>
        <xdr:nvPicPr>
          <xdr:cNvPr id="134" name="図 133">
            <a:extLst>
              <a:ext uri="{FF2B5EF4-FFF2-40B4-BE49-F238E27FC236}">
                <a16:creationId xmlns:a16="http://schemas.microsoft.com/office/drawing/2014/main" id="{88AE3BED-AE97-F8FE-744B-6DE8D4F958C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5" name="図 134">
            <a:extLst>
              <a:ext uri="{FF2B5EF4-FFF2-40B4-BE49-F238E27FC236}">
                <a16:creationId xmlns:a16="http://schemas.microsoft.com/office/drawing/2014/main" id="{4C927F9C-A963-183F-F6FA-8E10B1E28E7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6" name="図 135">
            <a:extLst>
              <a:ext uri="{FF2B5EF4-FFF2-40B4-BE49-F238E27FC236}">
                <a16:creationId xmlns:a16="http://schemas.microsoft.com/office/drawing/2014/main" id="{84B18BBE-5376-792F-6056-A11DF995B1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7" name="図 136">
            <a:extLst>
              <a:ext uri="{FF2B5EF4-FFF2-40B4-BE49-F238E27FC236}">
                <a16:creationId xmlns:a16="http://schemas.microsoft.com/office/drawing/2014/main" id="{1DE50E52-94FC-DFC4-C7B5-B0C01390B1D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38" name="図 137">
            <a:extLst>
              <a:ext uri="{FF2B5EF4-FFF2-40B4-BE49-F238E27FC236}">
                <a16:creationId xmlns:a16="http://schemas.microsoft.com/office/drawing/2014/main" id="{D56045F4-4F32-776D-C872-D3373290988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723441</xdr:colOff>
      <xdr:row>29</xdr:row>
      <xdr:rowOff>163111</xdr:rowOff>
    </xdr:from>
    <xdr:to>
      <xdr:col>16</xdr:col>
      <xdr:colOff>601980</xdr:colOff>
      <xdr:row>30</xdr:row>
      <xdr:rowOff>170180</xdr:rowOff>
    </xdr:to>
    <xdr:grpSp>
      <xdr:nvGrpSpPr>
        <xdr:cNvPr id="139" name="グループ化 138">
          <a:extLst>
            <a:ext uri="{FF2B5EF4-FFF2-40B4-BE49-F238E27FC236}">
              <a16:creationId xmlns:a16="http://schemas.microsoft.com/office/drawing/2014/main" id="{3A1F0661-0670-300B-A37B-59C485C7B7EE}"/>
            </a:ext>
          </a:extLst>
        </xdr:cNvPr>
        <xdr:cNvGrpSpPr/>
      </xdr:nvGrpSpPr>
      <xdr:grpSpPr>
        <a:xfrm>
          <a:off x="11249927" y="6868711"/>
          <a:ext cx="607882" cy="224783"/>
          <a:chOff x="12307782" y="6515214"/>
          <a:chExt cx="1001414" cy="382257"/>
        </a:xfrm>
      </xdr:grpSpPr>
      <xdr:pic>
        <xdr:nvPicPr>
          <xdr:cNvPr id="140" name="図 139">
            <a:extLst>
              <a:ext uri="{FF2B5EF4-FFF2-40B4-BE49-F238E27FC236}">
                <a16:creationId xmlns:a16="http://schemas.microsoft.com/office/drawing/2014/main" id="{70E97D07-C7DB-AED2-6671-D747ED00ED2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1" name="図 140">
            <a:extLst>
              <a:ext uri="{FF2B5EF4-FFF2-40B4-BE49-F238E27FC236}">
                <a16:creationId xmlns:a16="http://schemas.microsoft.com/office/drawing/2014/main" id="{AAA19621-4FF6-C7C3-5995-D9C9DADCABD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2" name="図 141">
            <a:extLst>
              <a:ext uri="{FF2B5EF4-FFF2-40B4-BE49-F238E27FC236}">
                <a16:creationId xmlns:a16="http://schemas.microsoft.com/office/drawing/2014/main" id="{14EF2807-3700-BB08-B59B-8C88BEF2802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3" name="図 142">
            <a:extLst>
              <a:ext uri="{FF2B5EF4-FFF2-40B4-BE49-F238E27FC236}">
                <a16:creationId xmlns:a16="http://schemas.microsoft.com/office/drawing/2014/main" id="{C6ABBF6A-0A2A-358A-789D-A4EC51733E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4" name="図 143">
            <a:extLst>
              <a:ext uri="{FF2B5EF4-FFF2-40B4-BE49-F238E27FC236}">
                <a16:creationId xmlns:a16="http://schemas.microsoft.com/office/drawing/2014/main" id="{C60A4D41-4E10-6DF8-ACBB-1A212EB13D5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14</xdr:col>
      <xdr:colOff>174801</xdr:colOff>
      <xdr:row>30</xdr:row>
      <xdr:rowOff>193591</xdr:rowOff>
    </xdr:from>
    <xdr:to>
      <xdr:col>15</xdr:col>
      <xdr:colOff>53340</xdr:colOff>
      <xdr:row>31</xdr:row>
      <xdr:rowOff>200660</xdr:rowOff>
    </xdr:to>
    <xdr:grpSp>
      <xdr:nvGrpSpPr>
        <xdr:cNvPr id="145" name="グループ化 144">
          <a:extLst>
            <a:ext uri="{FF2B5EF4-FFF2-40B4-BE49-F238E27FC236}">
              <a16:creationId xmlns:a16="http://schemas.microsoft.com/office/drawing/2014/main" id="{0F0380EA-935F-7140-6D0E-CCD26942B356}"/>
            </a:ext>
          </a:extLst>
        </xdr:cNvPr>
        <xdr:cNvGrpSpPr/>
      </xdr:nvGrpSpPr>
      <xdr:grpSpPr>
        <a:xfrm>
          <a:off x="9971944" y="7116905"/>
          <a:ext cx="607882" cy="224784"/>
          <a:chOff x="12307782" y="6515214"/>
          <a:chExt cx="1001414" cy="382257"/>
        </a:xfrm>
      </xdr:grpSpPr>
      <xdr:pic>
        <xdr:nvPicPr>
          <xdr:cNvPr id="146" name="図 145">
            <a:extLst>
              <a:ext uri="{FF2B5EF4-FFF2-40B4-BE49-F238E27FC236}">
                <a16:creationId xmlns:a16="http://schemas.microsoft.com/office/drawing/2014/main" id="{602118DB-688C-DA1A-2B11-5EDD74CE75A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7" name="図 146">
            <a:extLst>
              <a:ext uri="{FF2B5EF4-FFF2-40B4-BE49-F238E27FC236}">
                <a16:creationId xmlns:a16="http://schemas.microsoft.com/office/drawing/2014/main" id="{42AE7204-025C-C5AA-5D70-13C19281164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8" name="図 147">
            <a:extLst>
              <a:ext uri="{FF2B5EF4-FFF2-40B4-BE49-F238E27FC236}">
                <a16:creationId xmlns:a16="http://schemas.microsoft.com/office/drawing/2014/main" id="{1E9B703C-E870-4AAD-4308-6D95C10654E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49" name="図 148">
            <a:extLst>
              <a:ext uri="{FF2B5EF4-FFF2-40B4-BE49-F238E27FC236}">
                <a16:creationId xmlns:a16="http://schemas.microsoft.com/office/drawing/2014/main" id="{E95F931B-15A3-F141-E080-B20D63AF44F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0" name="図 149">
            <a:extLst>
              <a:ext uri="{FF2B5EF4-FFF2-40B4-BE49-F238E27FC236}">
                <a16:creationId xmlns:a16="http://schemas.microsoft.com/office/drawing/2014/main" id="{4D00AE45-D200-2671-5F23-D3C4DD7660C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15</xdr:col>
      <xdr:colOff>723441</xdr:colOff>
      <xdr:row>30</xdr:row>
      <xdr:rowOff>193591</xdr:rowOff>
    </xdr:from>
    <xdr:to>
      <xdr:col>16</xdr:col>
      <xdr:colOff>601980</xdr:colOff>
      <xdr:row>31</xdr:row>
      <xdr:rowOff>200660</xdr:rowOff>
    </xdr:to>
    <xdr:grpSp>
      <xdr:nvGrpSpPr>
        <xdr:cNvPr id="151" name="グループ化 150">
          <a:extLst>
            <a:ext uri="{FF2B5EF4-FFF2-40B4-BE49-F238E27FC236}">
              <a16:creationId xmlns:a16="http://schemas.microsoft.com/office/drawing/2014/main" id="{168CB011-825A-5D0E-30A5-F36A7FF201C4}"/>
            </a:ext>
          </a:extLst>
        </xdr:cNvPr>
        <xdr:cNvGrpSpPr/>
      </xdr:nvGrpSpPr>
      <xdr:grpSpPr>
        <a:xfrm>
          <a:off x="11249927" y="7116905"/>
          <a:ext cx="607882" cy="224784"/>
          <a:chOff x="12307782" y="6515214"/>
          <a:chExt cx="1001414" cy="382257"/>
        </a:xfrm>
      </xdr:grpSpPr>
      <xdr:pic>
        <xdr:nvPicPr>
          <xdr:cNvPr id="152" name="図 151">
            <a:extLst>
              <a:ext uri="{FF2B5EF4-FFF2-40B4-BE49-F238E27FC236}">
                <a16:creationId xmlns:a16="http://schemas.microsoft.com/office/drawing/2014/main" id="{933BB9E7-ACAB-3CE4-385F-D625453BF24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307782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3" name="図 152">
            <a:extLst>
              <a:ext uri="{FF2B5EF4-FFF2-40B4-BE49-F238E27FC236}">
                <a16:creationId xmlns:a16="http://schemas.microsoft.com/office/drawing/2014/main" id="{3D90B71B-A951-9427-11DD-62CBF6584CA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0677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4" name="図 153">
            <a:extLst>
              <a:ext uri="{FF2B5EF4-FFF2-40B4-BE49-F238E27FC236}">
                <a16:creationId xmlns:a16="http://schemas.microsoft.com/office/drawing/2014/main" id="{21F08A8C-59FF-B65B-4180-9EE10FFCF88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696063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5" name="図 154">
            <a:extLst>
              <a:ext uri="{FF2B5EF4-FFF2-40B4-BE49-F238E27FC236}">
                <a16:creationId xmlns:a16="http://schemas.microsoft.com/office/drawing/2014/main" id="{041406E2-8579-D938-827D-807D3D2F23E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8950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56" name="図 155">
            <a:extLst>
              <a:ext uri="{FF2B5EF4-FFF2-40B4-BE49-F238E27FC236}">
                <a16:creationId xmlns:a16="http://schemas.microsoft.com/office/drawing/2014/main" id="{5D38564D-B255-B263-7024-902C54F7DB7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103755" y="6515214"/>
            <a:ext cx="205441" cy="38225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0</xdr:col>
      <xdr:colOff>169548</xdr:colOff>
      <xdr:row>2</xdr:row>
      <xdr:rowOff>19179</xdr:rowOff>
    </xdr:from>
    <xdr:ext cx="465667" cy="2867144"/>
    <xdr:sp macro="" textlink="">
      <xdr:nvSpPr>
        <xdr:cNvPr id="157" name="矢印: ストライプ 156">
          <a:extLst>
            <a:ext uri="{FF2B5EF4-FFF2-40B4-BE49-F238E27FC236}">
              <a16:creationId xmlns:a16="http://schemas.microsoft.com/office/drawing/2014/main" id="{A4349056-8806-A99C-DC0D-927C4E4EA6A5}"/>
            </a:ext>
          </a:extLst>
        </xdr:cNvPr>
        <xdr:cNvSpPr/>
      </xdr:nvSpPr>
      <xdr:spPr>
        <a:xfrm rot="5400000" flipV="1">
          <a:off x="-1031190" y="1661877"/>
          <a:ext cx="2867144" cy="465667"/>
        </a:xfrm>
        <a:prstGeom prst="stripedRightArrow">
          <a:avLst/>
        </a:prstGeom>
        <a:gradFill flip="none" rotWithShape="1">
          <a:gsLst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0" scaled="1"/>
          <a:tileRect/>
        </a:gra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wrap="square" rtlCol="0" anchor="ctr">
          <a:spAutoFit/>
        </a:bodyPr>
        <a:lstStyle/>
        <a:p>
          <a:pPr algn="ctr"/>
          <a:r>
            <a:rPr kumimoji="1" lang="ja-JP" altLang="en-US" sz="10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個数少ない順に並べる</a:t>
          </a:r>
        </a:p>
      </xdr:txBody>
    </xdr:sp>
    <xdr:clientData/>
  </xdr:oneCellAnchor>
  <xdr:twoCellAnchor editAs="oneCell">
    <xdr:from>
      <xdr:col>18</xdr:col>
      <xdr:colOff>285750</xdr:colOff>
      <xdr:row>4</xdr:row>
      <xdr:rowOff>2807</xdr:rowOff>
    </xdr:from>
    <xdr:to>
      <xdr:col>22</xdr:col>
      <xdr:colOff>47625</xdr:colOff>
      <xdr:row>13</xdr:row>
      <xdr:rowOff>134940</xdr:rowOff>
    </xdr:to>
    <xdr:pic>
      <xdr:nvPicPr>
        <xdr:cNvPr id="159" name="図 158">
          <a:extLst>
            <a:ext uri="{FF2B5EF4-FFF2-40B4-BE49-F238E27FC236}">
              <a16:creationId xmlns:a16="http://schemas.microsoft.com/office/drawing/2014/main" id="{AD8B4CB1-2848-650B-AD52-DE6158CBC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5438" y="1114057"/>
          <a:ext cx="2682875" cy="2132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470958</xdr:colOff>
      <xdr:row>4</xdr:row>
      <xdr:rowOff>63500</xdr:rowOff>
    </xdr:from>
    <xdr:to>
      <xdr:col>22</xdr:col>
      <xdr:colOff>5291</xdr:colOff>
      <xdr:row>12</xdr:row>
      <xdr:rowOff>216958</xdr:rowOff>
    </xdr:to>
    <xdr:sp macro="" textlink="">
      <xdr:nvSpPr>
        <xdr:cNvPr id="167" name="フリーフォーム: 図形 166">
          <a:extLst>
            <a:ext uri="{FF2B5EF4-FFF2-40B4-BE49-F238E27FC236}">
              <a16:creationId xmlns:a16="http://schemas.microsoft.com/office/drawing/2014/main" id="{1A01D6B7-E024-6698-32AD-596873D88AB9}"/>
            </a:ext>
          </a:extLst>
        </xdr:cNvPr>
        <xdr:cNvSpPr/>
      </xdr:nvSpPr>
      <xdr:spPr>
        <a:xfrm>
          <a:off x="13208000" y="1174750"/>
          <a:ext cx="2455333" cy="1931458"/>
        </a:xfrm>
        <a:custGeom>
          <a:avLst/>
          <a:gdLst>
            <a:gd name="connsiteX0" fmla="*/ 0 w 2455333"/>
            <a:gd name="connsiteY0" fmla="*/ 1931458 h 1931458"/>
            <a:gd name="connsiteX1" fmla="*/ 2455333 w 2455333"/>
            <a:gd name="connsiteY1" fmla="*/ 0 h 1931458"/>
            <a:gd name="connsiteX2" fmla="*/ 2211917 w 2455333"/>
            <a:gd name="connsiteY2" fmla="*/ 386292 h 1931458"/>
            <a:gd name="connsiteX3" fmla="*/ 1957917 w 2455333"/>
            <a:gd name="connsiteY3" fmla="*/ 793750 h 1931458"/>
            <a:gd name="connsiteX4" fmla="*/ 1719792 w 2455333"/>
            <a:gd name="connsiteY4" fmla="*/ 973667 h 1931458"/>
            <a:gd name="connsiteX5" fmla="*/ 1471083 w 2455333"/>
            <a:gd name="connsiteY5" fmla="*/ 1158875 h 1931458"/>
            <a:gd name="connsiteX6" fmla="*/ 1222375 w 2455333"/>
            <a:gd name="connsiteY6" fmla="*/ 1312333 h 1931458"/>
            <a:gd name="connsiteX7" fmla="*/ 984250 w 2455333"/>
            <a:gd name="connsiteY7" fmla="*/ 1471083 h 1931458"/>
            <a:gd name="connsiteX8" fmla="*/ 735542 w 2455333"/>
            <a:gd name="connsiteY8" fmla="*/ 1592792 h 1931458"/>
            <a:gd name="connsiteX9" fmla="*/ 486833 w 2455333"/>
            <a:gd name="connsiteY9" fmla="*/ 1709208 h 1931458"/>
            <a:gd name="connsiteX10" fmla="*/ 238125 w 2455333"/>
            <a:gd name="connsiteY10" fmla="*/ 1820333 h 1931458"/>
            <a:gd name="connsiteX11" fmla="*/ 0 w 2455333"/>
            <a:gd name="connsiteY11" fmla="*/ 1931458 h 19314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</a:cxnLst>
          <a:rect l="l" t="t" r="r" b="b"/>
          <a:pathLst>
            <a:path w="2455333" h="1931458">
              <a:moveTo>
                <a:pt x="0" y="1931458"/>
              </a:moveTo>
              <a:lnTo>
                <a:pt x="2455333" y="0"/>
              </a:lnTo>
              <a:lnTo>
                <a:pt x="2211917" y="386292"/>
              </a:lnTo>
              <a:lnTo>
                <a:pt x="1957917" y="793750"/>
              </a:lnTo>
              <a:lnTo>
                <a:pt x="1719792" y="973667"/>
              </a:lnTo>
              <a:lnTo>
                <a:pt x="1471083" y="1158875"/>
              </a:lnTo>
              <a:lnTo>
                <a:pt x="1222375" y="1312333"/>
              </a:lnTo>
              <a:lnTo>
                <a:pt x="984250" y="1471083"/>
              </a:lnTo>
              <a:lnTo>
                <a:pt x="735542" y="1592792"/>
              </a:lnTo>
              <a:lnTo>
                <a:pt x="486833" y="1709208"/>
              </a:lnTo>
              <a:lnTo>
                <a:pt x="238125" y="1820333"/>
              </a:lnTo>
              <a:lnTo>
                <a:pt x="0" y="1931458"/>
              </a:lnTo>
              <a:close/>
            </a:path>
          </a:pathLst>
        </a:custGeom>
        <a:solidFill>
          <a:srgbClr val="FFCCFF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22</xdr:col>
      <xdr:colOff>222250</xdr:colOff>
      <xdr:row>4</xdr:row>
      <xdr:rowOff>2807</xdr:rowOff>
    </xdr:from>
    <xdr:to>
      <xdr:col>25</xdr:col>
      <xdr:colOff>714375</xdr:colOff>
      <xdr:row>13</xdr:row>
      <xdr:rowOff>134940</xdr:rowOff>
    </xdr:to>
    <xdr:pic>
      <xdr:nvPicPr>
        <xdr:cNvPr id="168" name="図 167">
          <a:extLst>
            <a:ext uri="{FF2B5EF4-FFF2-40B4-BE49-F238E27FC236}">
              <a16:creationId xmlns:a16="http://schemas.microsoft.com/office/drawing/2014/main" id="{0CF4EE55-AAEC-FDB4-1674-02CCE8B62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80292" y="1114057"/>
          <a:ext cx="2682875" cy="21323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22</xdr:col>
      <xdr:colOff>404948</xdr:colOff>
      <xdr:row>4</xdr:row>
      <xdr:rowOff>52251</xdr:rowOff>
    </xdr:from>
    <xdr:to>
      <xdr:col>25</xdr:col>
      <xdr:colOff>687977</xdr:colOff>
      <xdr:row>13</xdr:row>
      <xdr:rowOff>0</xdr:rowOff>
    </xdr:to>
    <xdr:sp macro="" textlink="">
      <xdr:nvSpPr>
        <xdr:cNvPr id="173" name="フリーフォーム: 図形 172">
          <a:extLst>
            <a:ext uri="{FF2B5EF4-FFF2-40B4-BE49-F238E27FC236}">
              <a16:creationId xmlns:a16="http://schemas.microsoft.com/office/drawing/2014/main" id="{277F8312-2363-6341-C1C0-3E0A4BFDBF57}"/>
            </a:ext>
          </a:extLst>
        </xdr:cNvPr>
        <xdr:cNvSpPr/>
      </xdr:nvSpPr>
      <xdr:spPr>
        <a:xfrm>
          <a:off x="16066769" y="1158965"/>
          <a:ext cx="2473779" cy="1947999"/>
        </a:xfrm>
        <a:custGeom>
          <a:avLst/>
          <a:gdLst>
            <a:gd name="connsiteX0" fmla="*/ 0 w 2477589"/>
            <a:gd name="connsiteY0" fmla="*/ 1942012 h 1946366"/>
            <a:gd name="connsiteX1" fmla="*/ 248195 w 2477589"/>
            <a:gd name="connsiteY1" fmla="*/ 1820092 h 1946366"/>
            <a:gd name="connsiteX2" fmla="*/ 496389 w 2477589"/>
            <a:gd name="connsiteY2" fmla="*/ 1711235 h 1946366"/>
            <a:gd name="connsiteX3" fmla="*/ 748938 w 2477589"/>
            <a:gd name="connsiteY3" fmla="*/ 1589315 h 1946366"/>
            <a:gd name="connsiteX4" fmla="*/ 979715 w 2477589"/>
            <a:gd name="connsiteY4" fmla="*/ 1480457 h 1946366"/>
            <a:gd name="connsiteX5" fmla="*/ 1240972 w 2477589"/>
            <a:gd name="connsiteY5" fmla="*/ 1332412 h 1946366"/>
            <a:gd name="connsiteX6" fmla="*/ 1480458 w 2477589"/>
            <a:gd name="connsiteY6" fmla="*/ 1175657 h 1946366"/>
            <a:gd name="connsiteX7" fmla="*/ 1728652 w 2477589"/>
            <a:gd name="connsiteY7" fmla="*/ 979715 h 1946366"/>
            <a:gd name="connsiteX8" fmla="*/ 1985555 w 2477589"/>
            <a:gd name="connsiteY8" fmla="*/ 779417 h 1946366"/>
            <a:gd name="connsiteX9" fmla="*/ 2220686 w 2477589"/>
            <a:gd name="connsiteY9" fmla="*/ 404949 h 1946366"/>
            <a:gd name="connsiteX10" fmla="*/ 2477589 w 2477589"/>
            <a:gd name="connsiteY10" fmla="*/ 0 h 1946366"/>
            <a:gd name="connsiteX11" fmla="*/ 2464526 w 2477589"/>
            <a:gd name="connsiteY11" fmla="*/ 1946366 h 1946366"/>
            <a:gd name="connsiteX12" fmla="*/ 0 w 2477589"/>
            <a:gd name="connsiteY12" fmla="*/ 1942012 h 19463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</a:cxnLst>
          <a:rect l="l" t="t" r="r" b="b"/>
          <a:pathLst>
            <a:path w="2477589" h="1946366">
              <a:moveTo>
                <a:pt x="0" y="1942012"/>
              </a:moveTo>
              <a:lnTo>
                <a:pt x="248195" y="1820092"/>
              </a:lnTo>
              <a:lnTo>
                <a:pt x="496389" y="1711235"/>
              </a:lnTo>
              <a:lnTo>
                <a:pt x="748938" y="1589315"/>
              </a:lnTo>
              <a:lnTo>
                <a:pt x="979715" y="1480457"/>
              </a:lnTo>
              <a:lnTo>
                <a:pt x="1240972" y="1332412"/>
              </a:lnTo>
              <a:lnTo>
                <a:pt x="1480458" y="1175657"/>
              </a:lnTo>
              <a:lnTo>
                <a:pt x="1728652" y="979715"/>
              </a:lnTo>
              <a:lnTo>
                <a:pt x="1985555" y="779417"/>
              </a:lnTo>
              <a:lnTo>
                <a:pt x="2220686" y="404949"/>
              </a:lnTo>
              <a:lnTo>
                <a:pt x="2477589" y="0"/>
              </a:lnTo>
              <a:cubicBezTo>
                <a:pt x="2473235" y="648789"/>
                <a:pt x="2468880" y="1297577"/>
                <a:pt x="2464526" y="1946366"/>
              </a:cubicBezTo>
              <a:lnTo>
                <a:pt x="0" y="1942012"/>
              </a:lnTo>
              <a:close/>
            </a:path>
          </a:pathLst>
        </a:custGeom>
        <a:solidFill>
          <a:srgbClr val="BFBFBF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285750</xdr:colOff>
      <xdr:row>14</xdr:row>
      <xdr:rowOff>46352</xdr:rowOff>
    </xdr:from>
    <xdr:to>
      <xdr:col>22</xdr:col>
      <xdr:colOff>47625</xdr:colOff>
      <xdr:row>23</xdr:row>
      <xdr:rowOff>31527</xdr:rowOff>
    </xdr:to>
    <xdr:pic>
      <xdr:nvPicPr>
        <xdr:cNvPr id="174" name="図 173">
          <a:extLst>
            <a:ext uri="{FF2B5EF4-FFF2-40B4-BE49-F238E27FC236}">
              <a16:creationId xmlns:a16="http://schemas.microsoft.com/office/drawing/2014/main" id="{E1C4515C-3AF0-BF21-F6C6-5B4098A14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2036" y="3388266"/>
          <a:ext cx="2679246" cy="21405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18</xdr:col>
      <xdr:colOff>468086</xdr:colOff>
      <xdr:row>14</xdr:row>
      <xdr:rowOff>125186</xdr:rowOff>
    </xdr:from>
    <xdr:to>
      <xdr:col>22</xdr:col>
      <xdr:colOff>10886</xdr:colOff>
      <xdr:row>22</xdr:row>
      <xdr:rowOff>141514</xdr:rowOff>
    </xdr:to>
    <xdr:sp macro="" textlink="">
      <xdr:nvSpPr>
        <xdr:cNvPr id="176" name="直角三角形 175">
          <a:extLst>
            <a:ext uri="{FF2B5EF4-FFF2-40B4-BE49-F238E27FC236}">
              <a16:creationId xmlns:a16="http://schemas.microsoft.com/office/drawing/2014/main" id="{1A748A77-A106-9CE9-97D5-D7E98820A536}"/>
            </a:ext>
          </a:extLst>
        </xdr:cNvPr>
        <xdr:cNvSpPr/>
      </xdr:nvSpPr>
      <xdr:spPr>
        <a:xfrm flipH="1">
          <a:off x="13204372" y="3467100"/>
          <a:ext cx="2460171" cy="1926771"/>
        </a:xfrm>
        <a:prstGeom prst="rtTriangle">
          <a:avLst/>
        </a:prstGeom>
        <a:solidFill>
          <a:srgbClr val="F4B183">
            <a:alpha val="50196"/>
          </a:srgbClr>
        </a:solidFill>
        <a:ln>
          <a:noFill/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20</xdr:col>
      <xdr:colOff>160020</xdr:colOff>
      <xdr:row>8</xdr:row>
      <xdr:rowOff>68580</xdr:rowOff>
    </xdr:from>
    <xdr:ext cx="434340" cy="335280"/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id="{C8F9D3C9-E05C-9650-28EB-97054013FCED}"/>
            </a:ext>
          </a:extLst>
        </xdr:cNvPr>
        <xdr:cNvSpPr txBox="1"/>
      </xdr:nvSpPr>
      <xdr:spPr>
        <a:xfrm>
          <a:off x="14371320" y="2057400"/>
          <a:ext cx="4343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oneCellAnchor>
    <xdr:from>
      <xdr:col>24</xdr:col>
      <xdr:colOff>436155</xdr:colOff>
      <xdr:row>9</xdr:row>
      <xdr:rowOff>36286</xdr:rowOff>
    </xdr:from>
    <xdr:ext cx="833846" cy="816429"/>
    <xdr:sp macro="" textlink="">
      <xdr:nvSpPr>
        <xdr:cNvPr id="178" name="テキスト ボックス 177">
          <a:extLst>
            <a:ext uri="{FF2B5EF4-FFF2-40B4-BE49-F238E27FC236}">
              <a16:creationId xmlns:a16="http://schemas.microsoft.com/office/drawing/2014/main" id="{3451FC7F-50DC-05D5-58C1-0DEE00AE00C5}"/>
            </a:ext>
          </a:extLst>
        </xdr:cNvPr>
        <xdr:cNvSpPr txBox="1"/>
      </xdr:nvSpPr>
      <xdr:spPr>
        <a:xfrm>
          <a:off x="17558476" y="2254250"/>
          <a:ext cx="833846" cy="8164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</a:p>
        <a:p>
          <a:pPr algn="ctr"/>
          <a:r>
            <a:rPr kumimoji="1" lang="ja-JP" altLang="en-US" sz="800">
              <a:latin typeface="メイリオ" panose="020B0604030504040204" pitchFamily="50" charset="-128"/>
              <a:ea typeface="メイリオ" panose="020B0604030504040204" pitchFamily="50" charset="-128"/>
            </a:rPr>
            <a:t>台形の集合</a:t>
          </a:r>
        </a:p>
      </xdr:txBody>
    </xdr:sp>
    <xdr:clientData/>
  </xdr:oneCellAnchor>
  <xdr:oneCellAnchor>
    <xdr:from>
      <xdr:col>21</xdr:col>
      <xdr:colOff>38100</xdr:colOff>
      <xdr:row>20</xdr:row>
      <xdr:rowOff>76200</xdr:rowOff>
    </xdr:from>
    <xdr:ext cx="434340" cy="335280"/>
    <xdr:sp macro="" textlink="">
      <xdr:nvSpPr>
        <xdr:cNvPr id="179" name="テキスト ボックス 178">
          <a:extLst>
            <a:ext uri="{FF2B5EF4-FFF2-40B4-BE49-F238E27FC236}">
              <a16:creationId xmlns:a16="http://schemas.microsoft.com/office/drawing/2014/main" id="{294F315E-38D1-FC37-4A9E-8F86F58EEC74}"/>
            </a:ext>
          </a:extLst>
        </xdr:cNvPr>
        <xdr:cNvSpPr txBox="1"/>
      </xdr:nvSpPr>
      <xdr:spPr>
        <a:xfrm>
          <a:off x="14980920" y="4716780"/>
          <a:ext cx="4343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C</a:t>
          </a:r>
          <a:endParaRPr kumimoji="1" lang="ja-JP" altLang="en-US" sz="14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24</xdr:col>
      <xdr:colOff>165212</xdr:colOff>
      <xdr:row>9</xdr:row>
      <xdr:rowOff>104522</xdr:rowOff>
    </xdr:from>
    <xdr:to>
      <xdr:col>24</xdr:col>
      <xdr:colOff>421460</xdr:colOff>
      <xdr:row>13</xdr:row>
      <xdr:rowOff>0</xdr:rowOff>
    </xdr:to>
    <xdr:sp macro="" textlink="">
      <xdr:nvSpPr>
        <xdr:cNvPr id="185" name="フリーフォーム: 図形 184">
          <a:extLst>
            <a:ext uri="{FF2B5EF4-FFF2-40B4-BE49-F238E27FC236}">
              <a16:creationId xmlns:a16="http://schemas.microsoft.com/office/drawing/2014/main" id="{D591AD3A-5825-D83B-7A0D-9E5E5A833D18}"/>
            </a:ext>
          </a:extLst>
        </xdr:cNvPr>
        <xdr:cNvSpPr/>
      </xdr:nvSpPr>
      <xdr:spPr>
        <a:xfrm>
          <a:off x="17310212" y="2326460"/>
          <a:ext cx="256248" cy="785602"/>
        </a:xfrm>
        <a:custGeom>
          <a:avLst/>
          <a:gdLst>
            <a:gd name="connsiteX0" fmla="*/ 6744 w 256248"/>
            <a:gd name="connsiteY0" fmla="*/ 161841 h 785602"/>
            <a:gd name="connsiteX1" fmla="*/ 256248 w 256248"/>
            <a:gd name="connsiteY1" fmla="*/ 0 h 785602"/>
            <a:gd name="connsiteX2" fmla="*/ 249505 w 256248"/>
            <a:gd name="connsiteY2" fmla="*/ 785602 h 785602"/>
            <a:gd name="connsiteX3" fmla="*/ 0 w 256248"/>
            <a:gd name="connsiteY3" fmla="*/ 782230 h 785602"/>
            <a:gd name="connsiteX4" fmla="*/ 6744 w 256248"/>
            <a:gd name="connsiteY4" fmla="*/ 161841 h 7856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6248" h="785602">
              <a:moveTo>
                <a:pt x="6744" y="161841"/>
              </a:moveTo>
              <a:lnTo>
                <a:pt x="256248" y="0"/>
              </a:lnTo>
              <a:cubicBezTo>
                <a:pt x="254000" y="261867"/>
                <a:pt x="251753" y="523735"/>
                <a:pt x="249505" y="785602"/>
              </a:cubicBezTo>
              <a:lnTo>
                <a:pt x="0" y="782230"/>
              </a:lnTo>
              <a:lnTo>
                <a:pt x="6744" y="161841"/>
              </a:lnTo>
              <a:close/>
            </a:path>
          </a:pathLst>
        </a:custGeom>
        <a:pattFill prst="wdUpDiag">
          <a:fgClr>
            <a:schemeClr val="bg1">
              <a:lumMod val="50000"/>
            </a:schemeClr>
          </a:fgClr>
          <a:bgClr>
            <a:schemeClr val="bg1"/>
          </a:bgClr>
        </a:pattFill>
        <a:ln w="6350"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</xdr:col>
      <xdr:colOff>233642</xdr:colOff>
      <xdr:row>16</xdr:row>
      <xdr:rowOff>87624</xdr:rowOff>
    </xdr:from>
    <xdr:to>
      <xdr:col>7</xdr:col>
      <xdr:colOff>7471</xdr:colOff>
      <xdr:row>20</xdr:row>
      <xdr:rowOff>122677</xdr:rowOff>
    </xdr:to>
    <xdr:pic>
      <xdr:nvPicPr>
        <xdr:cNvPr id="187" name="図 186">
          <a:extLst>
            <a:ext uri="{FF2B5EF4-FFF2-40B4-BE49-F238E27FC236}">
              <a16:creationId xmlns:a16="http://schemas.microsoft.com/office/drawing/2014/main" id="{533208F8-4C90-7A7A-CB61-ADF7EA651C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4" y="3890153"/>
          <a:ext cx="1155888" cy="9315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975803</xdr:colOff>
      <xdr:row>16</xdr:row>
      <xdr:rowOff>79222</xdr:rowOff>
    </xdr:from>
    <xdr:to>
      <xdr:col>10</xdr:col>
      <xdr:colOff>373530</xdr:colOff>
      <xdr:row>20</xdr:row>
      <xdr:rowOff>130557</xdr:rowOff>
    </xdr:to>
    <xdr:pic>
      <xdr:nvPicPr>
        <xdr:cNvPr id="189" name="図 188">
          <a:extLst>
            <a:ext uri="{FF2B5EF4-FFF2-40B4-BE49-F238E27FC236}">
              <a16:creationId xmlns:a16="http://schemas.microsoft.com/office/drawing/2014/main" id="{D7228EA7-5D66-E788-1998-CEDA67AC6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0744" y="3881751"/>
          <a:ext cx="1198139" cy="9478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304869</xdr:colOff>
      <xdr:row>16</xdr:row>
      <xdr:rowOff>89647</xdr:rowOff>
    </xdr:from>
    <xdr:to>
      <xdr:col>8</xdr:col>
      <xdr:colOff>599067</xdr:colOff>
      <xdr:row>20</xdr:row>
      <xdr:rowOff>128068</xdr:rowOff>
    </xdr:to>
    <xdr:pic>
      <xdr:nvPicPr>
        <xdr:cNvPr id="191" name="図 190">
          <a:extLst>
            <a:ext uri="{FF2B5EF4-FFF2-40B4-BE49-F238E27FC236}">
              <a16:creationId xmlns:a16="http://schemas.microsoft.com/office/drawing/2014/main" id="{07604ACF-1E68-CA57-9416-1D02C943A1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10810" y="3892176"/>
          <a:ext cx="1183198" cy="934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388472</xdr:colOff>
      <xdr:row>14</xdr:row>
      <xdr:rowOff>216648</xdr:rowOff>
    </xdr:from>
    <xdr:to>
      <xdr:col>9</xdr:col>
      <xdr:colOff>806825</xdr:colOff>
      <xdr:row>16</xdr:row>
      <xdr:rowOff>37354</xdr:rowOff>
    </xdr:to>
    <xdr:sp macro="" textlink="">
      <xdr:nvSpPr>
        <xdr:cNvPr id="192" name="矢印: 下 191">
          <a:extLst>
            <a:ext uri="{FF2B5EF4-FFF2-40B4-BE49-F238E27FC236}">
              <a16:creationId xmlns:a16="http://schemas.microsoft.com/office/drawing/2014/main" id="{659CEB5C-2316-ACF6-316B-459B51C0A2E2}"/>
            </a:ext>
          </a:extLst>
        </xdr:cNvPr>
        <xdr:cNvSpPr/>
      </xdr:nvSpPr>
      <xdr:spPr>
        <a:xfrm>
          <a:off x="6469531" y="3570942"/>
          <a:ext cx="418353" cy="268941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702234</xdr:colOff>
      <xdr:row>14</xdr:row>
      <xdr:rowOff>216649</xdr:rowOff>
    </xdr:from>
    <xdr:to>
      <xdr:col>8</xdr:col>
      <xdr:colOff>231587</xdr:colOff>
      <xdr:row>16</xdr:row>
      <xdr:rowOff>37355</xdr:rowOff>
    </xdr:to>
    <xdr:sp macro="" textlink="">
      <xdr:nvSpPr>
        <xdr:cNvPr id="193" name="矢印: 下 192">
          <a:extLst>
            <a:ext uri="{FF2B5EF4-FFF2-40B4-BE49-F238E27FC236}">
              <a16:creationId xmlns:a16="http://schemas.microsoft.com/office/drawing/2014/main" id="{EC97796D-39C0-4034-1B90-C4E2C438CBA4}"/>
            </a:ext>
          </a:extLst>
        </xdr:cNvPr>
        <xdr:cNvSpPr/>
      </xdr:nvSpPr>
      <xdr:spPr>
        <a:xfrm>
          <a:off x="4908175" y="3570943"/>
          <a:ext cx="418353" cy="268941"/>
        </a:xfrm>
        <a:prstGeom prst="downArrow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15</xdr:col>
      <xdr:colOff>209177</xdr:colOff>
      <xdr:row>11</xdr:row>
      <xdr:rowOff>201707</xdr:rowOff>
    </xdr:from>
    <xdr:ext cx="1307353" cy="367408"/>
    <xdr:sp macro="" textlink="">
      <xdr:nvSpPr>
        <xdr:cNvPr id="194" name="吹き出し: 四角形 193">
          <a:extLst>
            <a:ext uri="{FF2B5EF4-FFF2-40B4-BE49-F238E27FC236}">
              <a16:creationId xmlns:a16="http://schemas.microsoft.com/office/drawing/2014/main" id="{EE60239F-F9B9-2897-CCC6-EC2D26B98708}"/>
            </a:ext>
          </a:extLst>
        </xdr:cNvPr>
        <xdr:cNvSpPr/>
      </xdr:nvSpPr>
      <xdr:spPr>
        <a:xfrm>
          <a:off x="10765118" y="2883648"/>
          <a:ext cx="1307353" cy="367408"/>
        </a:xfrm>
        <a:prstGeom prst="wedgeRectCallout">
          <a:avLst>
            <a:gd name="adj1" fmla="val -80227"/>
            <a:gd name="adj2" fmla="val -64252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ローレンツ曲線</a:t>
          </a:r>
        </a:p>
      </xdr:txBody>
    </xdr:sp>
    <xdr:clientData/>
  </xdr:oneCellAnchor>
  <xdr:oneCellAnchor>
    <xdr:from>
      <xdr:col>12</xdr:col>
      <xdr:colOff>119529</xdr:colOff>
      <xdr:row>4</xdr:row>
      <xdr:rowOff>22413</xdr:rowOff>
    </xdr:from>
    <xdr:ext cx="1905001" cy="367408"/>
    <xdr:sp macro="" textlink="">
      <xdr:nvSpPr>
        <xdr:cNvPr id="195" name="吹き出し: 四角形 194">
          <a:extLst>
            <a:ext uri="{FF2B5EF4-FFF2-40B4-BE49-F238E27FC236}">
              <a16:creationId xmlns:a16="http://schemas.microsoft.com/office/drawing/2014/main" id="{4EB863C4-CA77-3E07-456D-88827B71D14B}"/>
            </a:ext>
          </a:extLst>
        </xdr:cNvPr>
        <xdr:cNvSpPr/>
      </xdr:nvSpPr>
      <xdr:spPr>
        <a:xfrm>
          <a:off x="8479117" y="1135531"/>
          <a:ext cx="1905001" cy="367408"/>
        </a:xfrm>
        <a:prstGeom prst="wedgeRectCallout">
          <a:avLst>
            <a:gd name="adj1" fmla="val 49756"/>
            <a:gd name="adj2" fmla="val 224479"/>
          </a:avLst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spAutoFit/>
        </a:bodyPr>
        <a:lstStyle/>
        <a:p>
          <a:pPr algn="l"/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均等に配られた時の線</a:t>
          </a:r>
        </a:p>
      </xdr:txBody>
    </xdr:sp>
    <xdr:clientData/>
  </xdr:oneCellAnchor>
  <xdr:oneCellAnchor>
    <xdr:from>
      <xdr:col>0</xdr:col>
      <xdr:colOff>451650</xdr:colOff>
      <xdr:row>17</xdr:row>
      <xdr:rowOff>12135</xdr:rowOff>
    </xdr:from>
    <xdr:ext cx="2389387" cy="1239050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D91C785D-7FC3-0B87-F322-B97562D5692D}"/>
            </a:ext>
          </a:extLst>
        </xdr:cNvPr>
        <xdr:cNvSpPr txBox="1"/>
      </xdr:nvSpPr>
      <xdr:spPr>
        <a:xfrm>
          <a:off x="451650" y="3916209"/>
          <a:ext cx="2389387" cy="1239050"/>
        </a:xfrm>
        <a:prstGeom prst="rect">
          <a:avLst/>
        </a:prstGeom>
        <a:noFill/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ジニ係数＝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／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(A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＋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B)</a:t>
          </a:r>
        </a:p>
        <a:p>
          <a:pPr algn="l"/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＋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B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C=0.5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なので</a:t>
          </a:r>
          <a:endParaRPr kumimoji="1" lang="en-US" altLang="ja-JP" sz="14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/>
          <a:r>
            <a:rPr kumimoji="1" lang="ja-JP" altLang="en-US" sz="1400" b="1">
              <a:latin typeface="メイリオ" panose="020B0604030504040204" pitchFamily="50" charset="-128"/>
              <a:ea typeface="メイリオ" panose="020B0604030504040204" pitchFamily="50" charset="-128"/>
            </a:rPr>
            <a:t>ジニ係数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＝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A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</a:rPr>
            <a:t>／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</a:rPr>
            <a:t>0.5=</a:t>
          </a:r>
          <a:r>
            <a:rPr kumimoji="1" lang="en-US" altLang="ja-JP" sz="1400" b="1">
              <a:latin typeface="メイリオ" panose="020B0604030504040204" pitchFamily="50" charset="-128"/>
              <a:ea typeface="メイリオ" panose="020B0604030504040204" pitchFamily="50" charset="-128"/>
            </a:rPr>
            <a:t>2xA</a:t>
          </a:r>
          <a:endParaRPr kumimoji="1" lang="ja-JP" altLang="en-US" sz="1400" b="1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2101E-12D1-4522-A816-05CB51336E3D}">
  <dimension ref="B2:J23"/>
  <sheetViews>
    <sheetView showGridLines="0" zoomScale="62" zoomScaleNormal="175" workbookViewId="0">
      <selection activeCell="Z25" sqref="Z25"/>
    </sheetView>
  </sheetViews>
  <sheetFormatPr defaultRowHeight="17.399999999999999" x14ac:dyDescent="0.5"/>
  <cols>
    <col min="2" max="2" width="4.7265625" bestFit="1" customWidth="1"/>
    <col min="3" max="3" width="6.6328125" bestFit="1" customWidth="1"/>
    <col min="4" max="4" width="5.54296875" bestFit="1" customWidth="1"/>
    <col min="5" max="5" width="8.08984375" bestFit="1" customWidth="1"/>
    <col min="6" max="6" width="4.7265625" bestFit="1" customWidth="1"/>
    <col min="7" max="7" width="11.7265625" bestFit="1" customWidth="1"/>
    <col min="8" max="8" width="10.6328125" customWidth="1"/>
    <col min="9" max="9" width="11.7265625" bestFit="1" customWidth="1"/>
    <col min="10" max="10" width="9.7265625" bestFit="1" customWidth="1"/>
  </cols>
  <sheetData>
    <row r="2" spans="2:10" x14ac:dyDescent="0.5">
      <c r="C2" s="21" t="s">
        <v>14</v>
      </c>
      <c r="D2" s="21"/>
    </row>
    <row r="3" spans="2:10" ht="34.799999999999997" x14ac:dyDescent="0.5">
      <c r="B3" s="12" t="s">
        <v>17</v>
      </c>
      <c r="C3" s="3" t="s">
        <v>12</v>
      </c>
      <c r="D3" s="12" t="s">
        <v>23</v>
      </c>
      <c r="E3" s="16" t="s">
        <v>18</v>
      </c>
      <c r="F3" s="12" t="s">
        <v>19</v>
      </c>
      <c r="G3" s="13" t="s">
        <v>20</v>
      </c>
      <c r="H3" s="12" t="s">
        <v>21</v>
      </c>
      <c r="I3" s="14" t="s">
        <v>22</v>
      </c>
      <c r="J3" s="3" t="s">
        <v>0</v>
      </c>
    </row>
    <row r="4" spans="2:10" x14ac:dyDescent="0.5">
      <c r="B4" s="3">
        <v>0</v>
      </c>
      <c r="C4" s="3"/>
      <c r="D4" s="3"/>
      <c r="E4" s="17">
        <v>0</v>
      </c>
      <c r="F4" s="3">
        <v>0</v>
      </c>
      <c r="G4" s="8">
        <v>0</v>
      </c>
      <c r="H4" s="3">
        <v>0</v>
      </c>
      <c r="I4" s="6">
        <v>0</v>
      </c>
      <c r="J4" s="10">
        <v>0</v>
      </c>
    </row>
    <row r="5" spans="2:10" x14ac:dyDescent="0.5">
      <c r="B5" s="3">
        <v>1</v>
      </c>
      <c r="C5" s="5" t="s">
        <v>11</v>
      </c>
      <c r="D5" s="5">
        <v>0</v>
      </c>
      <c r="E5" s="18">
        <f>B5/$B$14</f>
        <v>0.1</v>
      </c>
      <c r="F5" s="3">
        <f>D5</f>
        <v>0</v>
      </c>
      <c r="G5" s="9">
        <f>F5/$F$14</f>
        <v>0</v>
      </c>
      <c r="H5" s="4">
        <f t="shared" ref="H5:H14" si="0">$F$14/$B$14*B5</f>
        <v>5</v>
      </c>
      <c r="I5" s="7">
        <f t="shared" ref="I5:I14" si="1">H5/$H$14</f>
        <v>0.1</v>
      </c>
      <c r="J5" s="10">
        <f t="shared" ref="J5:J14" si="2">(G4+G5)*(E5-E4)/2</f>
        <v>0</v>
      </c>
    </row>
    <row r="6" spans="2:10" x14ac:dyDescent="0.5">
      <c r="B6" s="3">
        <v>2</v>
      </c>
      <c r="C6" s="5" t="s">
        <v>7</v>
      </c>
      <c r="D6" s="5">
        <v>0</v>
      </c>
      <c r="E6" s="18">
        <f t="shared" ref="E6:E14" si="3">B6/$B$14</f>
        <v>0.2</v>
      </c>
      <c r="F6" s="3">
        <f>F5+D6</f>
        <v>0</v>
      </c>
      <c r="G6" s="9">
        <f t="shared" ref="G6:G14" si="4">F6/$F$14</f>
        <v>0</v>
      </c>
      <c r="H6" s="4">
        <f t="shared" si="0"/>
        <v>10</v>
      </c>
      <c r="I6" s="7">
        <f t="shared" si="1"/>
        <v>0.2</v>
      </c>
      <c r="J6" s="10">
        <f t="shared" si="2"/>
        <v>0</v>
      </c>
    </row>
    <row r="7" spans="2:10" x14ac:dyDescent="0.5">
      <c r="B7" s="3">
        <v>3</v>
      </c>
      <c r="C7" s="5" t="s">
        <v>10</v>
      </c>
      <c r="D7" s="5">
        <v>0</v>
      </c>
      <c r="E7" s="18">
        <f t="shared" si="3"/>
        <v>0.3</v>
      </c>
      <c r="F7" s="3">
        <f t="shared" ref="F7:F14" si="5">F6+D7</f>
        <v>0</v>
      </c>
      <c r="G7" s="9">
        <f t="shared" si="4"/>
        <v>0</v>
      </c>
      <c r="H7" s="4">
        <f t="shared" si="0"/>
        <v>15</v>
      </c>
      <c r="I7" s="7">
        <f t="shared" si="1"/>
        <v>0.3</v>
      </c>
      <c r="J7" s="10">
        <f t="shared" si="2"/>
        <v>0</v>
      </c>
    </row>
    <row r="8" spans="2:10" x14ac:dyDescent="0.5">
      <c r="B8" s="3">
        <v>4</v>
      </c>
      <c r="C8" s="5" t="s">
        <v>6</v>
      </c>
      <c r="D8" s="5">
        <v>0</v>
      </c>
      <c r="E8" s="18">
        <f t="shared" si="3"/>
        <v>0.4</v>
      </c>
      <c r="F8" s="3">
        <f t="shared" si="5"/>
        <v>0</v>
      </c>
      <c r="G8" s="9">
        <f>F8/$F$14</f>
        <v>0</v>
      </c>
      <c r="H8" s="4">
        <f t="shared" si="0"/>
        <v>20</v>
      </c>
      <c r="I8" s="7">
        <f t="shared" si="1"/>
        <v>0.4</v>
      </c>
      <c r="J8" s="10">
        <f t="shared" si="2"/>
        <v>0</v>
      </c>
    </row>
    <row r="9" spans="2:10" x14ac:dyDescent="0.5">
      <c r="B9" s="3">
        <v>5</v>
      </c>
      <c r="C9" s="5" t="s">
        <v>9</v>
      </c>
      <c r="D9" s="5">
        <v>0</v>
      </c>
      <c r="E9" s="18">
        <f t="shared" si="3"/>
        <v>0.5</v>
      </c>
      <c r="F9" s="3">
        <f t="shared" si="5"/>
        <v>0</v>
      </c>
      <c r="G9" s="9">
        <f t="shared" si="4"/>
        <v>0</v>
      </c>
      <c r="H9" s="4">
        <f t="shared" si="0"/>
        <v>25</v>
      </c>
      <c r="I9" s="7">
        <f t="shared" si="1"/>
        <v>0.5</v>
      </c>
      <c r="J9" s="10">
        <f t="shared" si="2"/>
        <v>0</v>
      </c>
    </row>
    <row r="10" spans="2:10" x14ac:dyDescent="0.5">
      <c r="B10" s="3">
        <v>6</v>
      </c>
      <c r="C10" s="5" t="s">
        <v>5</v>
      </c>
      <c r="D10" s="5">
        <v>0</v>
      </c>
      <c r="E10" s="18">
        <f t="shared" si="3"/>
        <v>0.6</v>
      </c>
      <c r="F10" s="3">
        <f t="shared" si="5"/>
        <v>0</v>
      </c>
      <c r="G10" s="9">
        <f t="shared" si="4"/>
        <v>0</v>
      </c>
      <c r="H10" s="4">
        <f t="shared" si="0"/>
        <v>30</v>
      </c>
      <c r="I10" s="7">
        <f t="shared" si="1"/>
        <v>0.6</v>
      </c>
      <c r="J10" s="10">
        <f t="shared" si="2"/>
        <v>0</v>
      </c>
    </row>
    <row r="11" spans="2:10" x14ac:dyDescent="0.5">
      <c r="B11" s="3">
        <v>7</v>
      </c>
      <c r="C11" s="5" t="s">
        <v>8</v>
      </c>
      <c r="D11" s="5">
        <v>0</v>
      </c>
      <c r="E11" s="18">
        <f t="shared" si="3"/>
        <v>0.7</v>
      </c>
      <c r="F11" s="3">
        <f t="shared" si="5"/>
        <v>0</v>
      </c>
      <c r="G11" s="9">
        <f t="shared" si="4"/>
        <v>0</v>
      </c>
      <c r="H11" s="4">
        <f t="shared" si="0"/>
        <v>35</v>
      </c>
      <c r="I11" s="7">
        <f t="shared" si="1"/>
        <v>0.7</v>
      </c>
      <c r="J11" s="10">
        <f t="shared" si="2"/>
        <v>0</v>
      </c>
    </row>
    <row r="12" spans="2:10" x14ac:dyDescent="0.5">
      <c r="B12" s="3">
        <v>8</v>
      </c>
      <c r="C12" s="5" t="s">
        <v>4</v>
      </c>
      <c r="D12" s="5">
        <v>0</v>
      </c>
      <c r="E12" s="18">
        <f t="shared" si="3"/>
        <v>0.8</v>
      </c>
      <c r="F12" s="3">
        <f t="shared" si="5"/>
        <v>0</v>
      </c>
      <c r="G12" s="9">
        <f t="shared" si="4"/>
        <v>0</v>
      </c>
      <c r="H12" s="4">
        <f t="shared" si="0"/>
        <v>40</v>
      </c>
      <c r="I12" s="7">
        <f t="shared" si="1"/>
        <v>0.8</v>
      </c>
      <c r="J12" s="10">
        <f t="shared" si="2"/>
        <v>0</v>
      </c>
    </row>
    <row r="13" spans="2:10" x14ac:dyDescent="0.5">
      <c r="B13" s="3">
        <v>9</v>
      </c>
      <c r="C13" s="5" t="s">
        <v>2</v>
      </c>
      <c r="D13" s="5">
        <v>0</v>
      </c>
      <c r="E13" s="18">
        <f t="shared" si="3"/>
        <v>0.9</v>
      </c>
      <c r="F13" s="3">
        <f t="shared" si="5"/>
        <v>0</v>
      </c>
      <c r="G13" s="9">
        <f t="shared" si="4"/>
        <v>0</v>
      </c>
      <c r="H13" s="4">
        <f t="shared" si="0"/>
        <v>45</v>
      </c>
      <c r="I13" s="7">
        <f t="shared" si="1"/>
        <v>0.9</v>
      </c>
      <c r="J13" s="10">
        <f t="shared" si="2"/>
        <v>0</v>
      </c>
    </row>
    <row r="14" spans="2:10" x14ac:dyDescent="0.5">
      <c r="B14" s="3">
        <v>10</v>
      </c>
      <c r="C14" s="5" t="s">
        <v>3</v>
      </c>
      <c r="D14" s="5">
        <v>50</v>
      </c>
      <c r="E14" s="18">
        <f t="shared" si="3"/>
        <v>1</v>
      </c>
      <c r="F14" s="3">
        <f t="shared" si="5"/>
        <v>50</v>
      </c>
      <c r="G14" s="9">
        <f t="shared" si="4"/>
        <v>1</v>
      </c>
      <c r="H14" s="4">
        <f t="shared" si="0"/>
        <v>50</v>
      </c>
      <c r="I14" s="7">
        <f t="shared" si="1"/>
        <v>1</v>
      </c>
      <c r="J14" s="10">
        <f t="shared" si="2"/>
        <v>4.9999999999999989E-2</v>
      </c>
    </row>
    <row r="15" spans="2:10" x14ac:dyDescent="0.5">
      <c r="C15" s="3" t="s">
        <v>13</v>
      </c>
      <c r="D15" s="3">
        <f>SUM(D5:D14)</f>
        <v>50</v>
      </c>
      <c r="J15" s="1">
        <f>0.5-SUM(J4:J14)</f>
        <v>0.45</v>
      </c>
    </row>
    <row r="16" spans="2:10" x14ac:dyDescent="0.5">
      <c r="J16" s="2"/>
    </row>
    <row r="21" spans="7:9" ht="18" thickBot="1" x14ac:dyDescent="0.55000000000000004"/>
    <row r="22" spans="7:9" ht="27" thickBot="1" x14ac:dyDescent="0.55000000000000004">
      <c r="G22" s="19" t="s">
        <v>1</v>
      </c>
      <c r="H22" s="20">
        <f>J15*2</f>
        <v>0.9</v>
      </c>
      <c r="I22" s="11" t="s">
        <v>15</v>
      </c>
    </row>
    <row r="23" spans="7:9" ht="19.2" x14ac:dyDescent="0.5">
      <c r="H23" s="15" t="s">
        <v>16</v>
      </c>
    </row>
  </sheetData>
  <mergeCells count="1">
    <mergeCell ref="C2:D2"/>
  </mergeCells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3E371-15BF-454C-A4B3-4D173347E85D}">
  <dimension ref="B2:J23"/>
  <sheetViews>
    <sheetView showGridLines="0" zoomScale="70" zoomScaleNormal="175" workbookViewId="0">
      <selection activeCell="Y28" sqref="Y28"/>
    </sheetView>
  </sheetViews>
  <sheetFormatPr defaultRowHeight="17.399999999999999" x14ac:dyDescent="0.5"/>
  <cols>
    <col min="2" max="2" width="4.7265625" bestFit="1" customWidth="1"/>
    <col min="3" max="3" width="6.6328125" bestFit="1" customWidth="1"/>
    <col min="4" max="4" width="5.54296875" bestFit="1" customWidth="1"/>
    <col min="5" max="5" width="8.08984375" bestFit="1" customWidth="1"/>
    <col min="6" max="6" width="4.7265625" bestFit="1" customWidth="1"/>
    <col min="7" max="7" width="11.7265625" bestFit="1" customWidth="1"/>
    <col min="8" max="8" width="10.6328125" customWidth="1"/>
    <col min="9" max="9" width="11.7265625" bestFit="1" customWidth="1"/>
    <col min="10" max="10" width="9.7265625" bestFit="1" customWidth="1"/>
  </cols>
  <sheetData>
    <row r="2" spans="2:10" x14ac:dyDescent="0.5">
      <c r="C2" s="21" t="s">
        <v>14</v>
      </c>
      <c r="D2" s="21"/>
    </row>
    <row r="3" spans="2:10" ht="34.799999999999997" x14ac:dyDescent="0.5">
      <c r="B3" s="12" t="s">
        <v>17</v>
      </c>
      <c r="C3" s="3" t="s">
        <v>12</v>
      </c>
      <c r="D3" s="12" t="s">
        <v>23</v>
      </c>
      <c r="E3" s="16" t="s">
        <v>18</v>
      </c>
      <c r="F3" s="12" t="s">
        <v>19</v>
      </c>
      <c r="G3" s="13" t="s">
        <v>20</v>
      </c>
      <c r="H3" s="12" t="s">
        <v>21</v>
      </c>
      <c r="I3" s="14" t="s">
        <v>22</v>
      </c>
      <c r="J3" s="3" t="s">
        <v>0</v>
      </c>
    </row>
    <row r="4" spans="2:10" x14ac:dyDescent="0.5">
      <c r="B4" s="3">
        <v>0</v>
      </c>
      <c r="C4" s="3"/>
      <c r="D4" s="3"/>
      <c r="E4" s="17">
        <v>0</v>
      </c>
      <c r="F4" s="3">
        <v>0</v>
      </c>
      <c r="G4" s="8">
        <v>0</v>
      </c>
      <c r="H4" s="3">
        <v>0</v>
      </c>
      <c r="I4" s="6">
        <v>0</v>
      </c>
      <c r="J4" s="10">
        <v>0</v>
      </c>
    </row>
    <row r="5" spans="2:10" x14ac:dyDescent="0.5">
      <c r="B5" s="3">
        <v>1</v>
      </c>
      <c r="C5" s="5" t="s">
        <v>11</v>
      </c>
      <c r="D5" s="5">
        <v>5</v>
      </c>
      <c r="E5" s="18">
        <f>B5/$B$14</f>
        <v>0.1</v>
      </c>
      <c r="F5" s="3">
        <f>D5</f>
        <v>5</v>
      </c>
      <c r="G5" s="9">
        <f>F5/$F$14</f>
        <v>0.1</v>
      </c>
      <c r="H5" s="4">
        <f t="shared" ref="H5:H14" si="0">$F$14/$B$14*B5</f>
        <v>5</v>
      </c>
      <c r="I5" s="7">
        <f t="shared" ref="I5:I14" si="1">H5/$H$14</f>
        <v>0.1</v>
      </c>
      <c r="J5" s="10">
        <f t="shared" ref="J5:J14" si="2">(G4+G5)*(E5-E4)/2</f>
        <v>5.000000000000001E-3</v>
      </c>
    </row>
    <row r="6" spans="2:10" x14ac:dyDescent="0.5">
      <c r="B6" s="3">
        <v>2</v>
      </c>
      <c r="C6" s="5" t="s">
        <v>7</v>
      </c>
      <c r="D6" s="5">
        <v>5</v>
      </c>
      <c r="E6" s="18">
        <f t="shared" ref="E6:E14" si="3">B6/$B$14</f>
        <v>0.2</v>
      </c>
      <c r="F6" s="3">
        <f>F5+D6</f>
        <v>10</v>
      </c>
      <c r="G6" s="9">
        <f t="shared" ref="G6:G14" si="4">F6/$F$14</f>
        <v>0.2</v>
      </c>
      <c r="H6" s="4">
        <f t="shared" si="0"/>
        <v>10</v>
      </c>
      <c r="I6" s="7">
        <f t="shared" si="1"/>
        <v>0.2</v>
      </c>
      <c r="J6" s="10">
        <f t="shared" si="2"/>
        <v>1.5000000000000003E-2</v>
      </c>
    </row>
    <row r="7" spans="2:10" x14ac:dyDescent="0.5">
      <c r="B7" s="3">
        <v>3</v>
      </c>
      <c r="C7" s="5" t="s">
        <v>10</v>
      </c>
      <c r="D7" s="5">
        <v>5</v>
      </c>
      <c r="E7" s="18">
        <f t="shared" si="3"/>
        <v>0.3</v>
      </c>
      <c r="F7" s="3">
        <f t="shared" ref="F7:F14" si="5">F6+D7</f>
        <v>15</v>
      </c>
      <c r="G7" s="9">
        <f t="shared" si="4"/>
        <v>0.3</v>
      </c>
      <c r="H7" s="4">
        <f t="shared" si="0"/>
        <v>15</v>
      </c>
      <c r="I7" s="7">
        <f t="shared" si="1"/>
        <v>0.3</v>
      </c>
      <c r="J7" s="10">
        <f t="shared" si="2"/>
        <v>2.4999999999999994E-2</v>
      </c>
    </row>
    <row r="8" spans="2:10" x14ac:dyDescent="0.5">
      <c r="B8" s="3">
        <v>4</v>
      </c>
      <c r="C8" s="5" t="s">
        <v>6</v>
      </c>
      <c r="D8" s="5">
        <v>5</v>
      </c>
      <c r="E8" s="18">
        <f t="shared" si="3"/>
        <v>0.4</v>
      </c>
      <c r="F8" s="3">
        <f t="shared" si="5"/>
        <v>20</v>
      </c>
      <c r="G8" s="9">
        <f>F8/$F$14</f>
        <v>0.4</v>
      </c>
      <c r="H8" s="4">
        <f t="shared" si="0"/>
        <v>20</v>
      </c>
      <c r="I8" s="7">
        <f t="shared" si="1"/>
        <v>0.4</v>
      </c>
      <c r="J8" s="10">
        <f t="shared" si="2"/>
        <v>3.500000000000001E-2</v>
      </c>
    </row>
    <row r="9" spans="2:10" x14ac:dyDescent="0.5">
      <c r="B9" s="3">
        <v>5</v>
      </c>
      <c r="C9" s="5" t="s">
        <v>9</v>
      </c>
      <c r="D9" s="5">
        <v>5</v>
      </c>
      <c r="E9" s="18">
        <f t="shared" si="3"/>
        <v>0.5</v>
      </c>
      <c r="F9" s="3">
        <f t="shared" si="5"/>
        <v>25</v>
      </c>
      <c r="G9" s="9">
        <f t="shared" si="4"/>
        <v>0.5</v>
      </c>
      <c r="H9" s="4">
        <f t="shared" si="0"/>
        <v>25</v>
      </c>
      <c r="I9" s="7">
        <f t="shared" si="1"/>
        <v>0.5</v>
      </c>
      <c r="J9" s="10">
        <f t="shared" si="2"/>
        <v>4.4999999999999991E-2</v>
      </c>
    </row>
    <row r="10" spans="2:10" x14ac:dyDescent="0.5">
      <c r="B10" s="3">
        <v>6</v>
      </c>
      <c r="C10" s="5" t="s">
        <v>5</v>
      </c>
      <c r="D10" s="5">
        <v>5</v>
      </c>
      <c r="E10" s="18">
        <f t="shared" si="3"/>
        <v>0.6</v>
      </c>
      <c r="F10" s="3">
        <f t="shared" si="5"/>
        <v>30</v>
      </c>
      <c r="G10" s="9">
        <f t="shared" si="4"/>
        <v>0.6</v>
      </c>
      <c r="H10" s="4">
        <f t="shared" si="0"/>
        <v>30</v>
      </c>
      <c r="I10" s="7">
        <f t="shared" si="1"/>
        <v>0.6</v>
      </c>
      <c r="J10" s="10">
        <f t="shared" si="2"/>
        <v>5.4999999999999993E-2</v>
      </c>
    </row>
    <row r="11" spans="2:10" x14ac:dyDescent="0.5">
      <c r="B11" s="3">
        <v>7</v>
      </c>
      <c r="C11" s="5" t="s">
        <v>8</v>
      </c>
      <c r="D11" s="5">
        <v>5</v>
      </c>
      <c r="E11" s="18">
        <f t="shared" si="3"/>
        <v>0.7</v>
      </c>
      <c r="F11" s="3">
        <f t="shared" si="5"/>
        <v>35</v>
      </c>
      <c r="G11" s="9">
        <f t="shared" si="4"/>
        <v>0.7</v>
      </c>
      <c r="H11" s="4">
        <f t="shared" si="0"/>
        <v>35</v>
      </c>
      <c r="I11" s="7">
        <f t="shared" si="1"/>
        <v>0.7</v>
      </c>
      <c r="J11" s="10">
        <f t="shared" si="2"/>
        <v>6.4999999999999974E-2</v>
      </c>
    </row>
    <row r="12" spans="2:10" x14ac:dyDescent="0.5">
      <c r="B12" s="3">
        <v>8</v>
      </c>
      <c r="C12" s="5" t="s">
        <v>4</v>
      </c>
      <c r="D12" s="5">
        <v>5</v>
      </c>
      <c r="E12" s="18">
        <f t="shared" si="3"/>
        <v>0.8</v>
      </c>
      <c r="F12" s="3">
        <f t="shared" si="5"/>
        <v>40</v>
      </c>
      <c r="G12" s="9">
        <f t="shared" si="4"/>
        <v>0.8</v>
      </c>
      <c r="H12" s="4">
        <f t="shared" si="0"/>
        <v>40</v>
      </c>
      <c r="I12" s="7">
        <f t="shared" si="1"/>
        <v>0.8</v>
      </c>
      <c r="J12" s="10">
        <f t="shared" si="2"/>
        <v>7.5000000000000067E-2</v>
      </c>
    </row>
    <row r="13" spans="2:10" x14ac:dyDescent="0.5">
      <c r="B13" s="3">
        <v>9</v>
      </c>
      <c r="C13" s="5" t="s">
        <v>2</v>
      </c>
      <c r="D13" s="5">
        <v>5</v>
      </c>
      <c r="E13" s="18">
        <f t="shared" si="3"/>
        <v>0.9</v>
      </c>
      <c r="F13" s="3">
        <f t="shared" si="5"/>
        <v>45</v>
      </c>
      <c r="G13" s="9">
        <f t="shared" si="4"/>
        <v>0.9</v>
      </c>
      <c r="H13" s="4">
        <f t="shared" si="0"/>
        <v>45</v>
      </c>
      <c r="I13" s="7">
        <f t="shared" si="1"/>
        <v>0.9</v>
      </c>
      <c r="J13" s="10">
        <f t="shared" si="2"/>
        <v>8.4999999999999992E-2</v>
      </c>
    </row>
    <row r="14" spans="2:10" x14ac:dyDescent="0.5">
      <c r="B14" s="3">
        <v>10</v>
      </c>
      <c r="C14" s="5" t="s">
        <v>3</v>
      </c>
      <c r="D14" s="5">
        <v>5</v>
      </c>
      <c r="E14" s="18">
        <f t="shared" si="3"/>
        <v>1</v>
      </c>
      <c r="F14" s="3">
        <f t="shared" si="5"/>
        <v>50</v>
      </c>
      <c r="G14" s="9">
        <f t="shared" si="4"/>
        <v>1</v>
      </c>
      <c r="H14" s="4">
        <f t="shared" si="0"/>
        <v>50</v>
      </c>
      <c r="I14" s="7">
        <f t="shared" si="1"/>
        <v>1</v>
      </c>
      <c r="J14" s="10">
        <f t="shared" si="2"/>
        <v>9.4999999999999973E-2</v>
      </c>
    </row>
    <row r="15" spans="2:10" x14ac:dyDescent="0.5">
      <c r="C15" s="3" t="s">
        <v>13</v>
      </c>
      <c r="D15" s="3">
        <f>SUM(D5:D14)</f>
        <v>50</v>
      </c>
      <c r="J15" s="1">
        <f>0.5-SUM(J4:J14)</f>
        <v>0</v>
      </c>
    </row>
    <row r="16" spans="2:10" x14ac:dyDescent="0.5">
      <c r="J16" s="2"/>
    </row>
    <row r="21" spans="7:9" ht="18" thickBot="1" x14ac:dyDescent="0.55000000000000004"/>
    <row r="22" spans="7:9" ht="27" thickBot="1" x14ac:dyDescent="0.55000000000000004">
      <c r="G22" s="19" t="s">
        <v>1</v>
      </c>
      <c r="H22" s="20">
        <f>J15*2</f>
        <v>0</v>
      </c>
      <c r="I22" s="11" t="s">
        <v>15</v>
      </c>
    </row>
    <row r="23" spans="7:9" ht="19.2" x14ac:dyDescent="0.5">
      <c r="H23" s="15" t="s">
        <v>16</v>
      </c>
    </row>
  </sheetData>
  <mergeCells count="1">
    <mergeCell ref="C2:D2"/>
  </mergeCells>
  <phoneticPr fontId="2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B80A8-9CBC-47BB-9E71-AC0E218455E8}">
  <dimension ref="B2:J23"/>
  <sheetViews>
    <sheetView showGridLines="0" tabSelected="1" zoomScale="70" zoomScaleNormal="175" workbookViewId="0"/>
  </sheetViews>
  <sheetFormatPr defaultRowHeight="17.399999999999999" x14ac:dyDescent="0.5"/>
  <cols>
    <col min="2" max="2" width="4.7265625" bestFit="1" customWidth="1"/>
    <col min="3" max="3" width="6.6328125" bestFit="1" customWidth="1"/>
    <col min="4" max="4" width="5.54296875" bestFit="1" customWidth="1"/>
    <col min="5" max="5" width="8.08984375" bestFit="1" customWidth="1"/>
    <col min="6" max="6" width="4.7265625" bestFit="1" customWidth="1"/>
    <col min="7" max="7" width="11.7265625" bestFit="1" customWidth="1"/>
    <col min="8" max="8" width="10.6328125" customWidth="1"/>
    <col min="9" max="9" width="11.7265625" bestFit="1" customWidth="1"/>
    <col min="10" max="10" width="9.7265625" bestFit="1" customWidth="1"/>
  </cols>
  <sheetData>
    <row r="2" spans="2:10" x14ac:dyDescent="0.5">
      <c r="C2" s="21" t="s">
        <v>14</v>
      </c>
      <c r="D2" s="21"/>
    </row>
    <row r="3" spans="2:10" ht="34.799999999999997" x14ac:dyDescent="0.5">
      <c r="B3" s="12" t="s">
        <v>17</v>
      </c>
      <c r="C3" s="3" t="s">
        <v>12</v>
      </c>
      <c r="D3" s="12" t="s">
        <v>23</v>
      </c>
      <c r="E3" s="16" t="s">
        <v>18</v>
      </c>
      <c r="F3" s="12" t="s">
        <v>19</v>
      </c>
      <c r="G3" s="13" t="s">
        <v>20</v>
      </c>
      <c r="H3" s="12" t="s">
        <v>21</v>
      </c>
      <c r="I3" s="14" t="s">
        <v>22</v>
      </c>
      <c r="J3" s="3" t="s">
        <v>0</v>
      </c>
    </row>
    <row r="4" spans="2:10" x14ac:dyDescent="0.5">
      <c r="B4" s="3">
        <v>0</v>
      </c>
      <c r="C4" s="3"/>
      <c r="D4" s="3"/>
      <c r="E4" s="17">
        <v>0</v>
      </c>
      <c r="F4" s="3">
        <v>0</v>
      </c>
      <c r="G4" s="8">
        <v>0</v>
      </c>
      <c r="H4" s="3">
        <v>0</v>
      </c>
      <c r="I4" s="6">
        <v>0</v>
      </c>
      <c r="J4" s="10">
        <v>0</v>
      </c>
    </row>
    <row r="5" spans="2:10" x14ac:dyDescent="0.5">
      <c r="B5" s="3">
        <v>1</v>
      </c>
      <c r="C5" s="5" t="s">
        <v>11</v>
      </c>
      <c r="D5" s="5">
        <v>3</v>
      </c>
      <c r="E5" s="18">
        <f>B5/$B$14</f>
        <v>0.1</v>
      </c>
      <c r="F5" s="3">
        <f>D5</f>
        <v>3</v>
      </c>
      <c r="G5" s="9">
        <f>F5/$F$14</f>
        <v>0.06</v>
      </c>
      <c r="H5" s="4">
        <f t="shared" ref="H5:H14" si="0">$F$14/$B$14*B5</f>
        <v>5</v>
      </c>
      <c r="I5" s="7">
        <f t="shared" ref="I5:I14" si="1">H5/$H$14</f>
        <v>0.1</v>
      </c>
      <c r="J5" s="10">
        <f t="shared" ref="J5:J14" si="2">(G4+G5)*(E5-E4)/2</f>
        <v>3.0000000000000001E-3</v>
      </c>
    </row>
    <row r="6" spans="2:10" x14ac:dyDescent="0.5">
      <c r="B6" s="3">
        <v>2</v>
      </c>
      <c r="C6" s="5" t="s">
        <v>7</v>
      </c>
      <c r="D6" s="5">
        <v>3</v>
      </c>
      <c r="E6" s="18">
        <f t="shared" ref="E6:E14" si="3">B6/$B$14</f>
        <v>0.2</v>
      </c>
      <c r="F6" s="3">
        <f>F5+D6</f>
        <v>6</v>
      </c>
      <c r="G6" s="9">
        <f t="shared" ref="G6:G14" si="4">F6/$F$14</f>
        <v>0.12</v>
      </c>
      <c r="H6" s="4">
        <f t="shared" si="0"/>
        <v>10</v>
      </c>
      <c r="I6" s="7">
        <f t="shared" si="1"/>
        <v>0.2</v>
      </c>
      <c r="J6" s="10">
        <f t="shared" si="2"/>
        <v>8.9999999999999993E-3</v>
      </c>
    </row>
    <row r="7" spans="2:10" x14ac:dyDescent="0.5">
      <c r="B7" s="3">
        <v>3</v>
      </c>
      <c r="C7" s="5" t="s">
        <v>10</v>
      </c>
      <c r="D7" s="5">
        <v>3</v>
      </c>
      <c r="E7" s="18">
        <f t="shared" si="3"/>
        <v>0.3</v>
      </c>
      <c r="F7" s="3">
        <f t="shared" ref="F7:F14" si="5">F6+D7</f>
        <v>9</v>
      </c>
      <c r="G7" s="9">
        <f t="shared" si="4"/>
        <v>0.18</v>
      </c>
      <c r="H7" s="4">
        <f t="shared" si="0"/>
        <v>15</v>
      </c>
      <c r="I7" s="7">
        <f t="shared" si="1"/>
        <v>0.3</v>
      </c>
      <c r="J7" s="10">
        <f t="shared" si="2"/>
        <v>1.4999999999999996E-2</v>
      </c>
    </row>
    <row r="8" spans="2:10" x14ac:dyDescent="0.5">
      <c r="B8" s="3">
        <v>4</v>
      </c>
      <c r="C8" s="5" t="s">
        <v>6</v>
      </c>
      <c r="D8" s="5">
        <v>3</v>
      </c>
      <c r="E8" s="18">
        <f t="shared" si="3"/>
        <v>0.4</v>
      </c>
      <c r="F8" s="3">
        <f t="shared" si="5"/>
        <v>12</v>
      </c>
      <c r="G8" s="9">
        <f>F8/$F$14</f>
        <v>0.24</v>
      </c>
      <c r="H8" s="4">
        <f t="shared" si="0"/>
        <v>20</v>
      </c>
      <c r="I8" s="7">
        <f t="shared" si="1"/>
        <v>0.4</v>
      </c>
      <c r="J8" s="10">
        <f t="shared" si="2"/>
        <v>2.1000000000000005E-2</v>
      </c>
    </row>
    <row r="9" spans="2:10" x14ac:dyDescent="0.5">
      <c r="B9" s="3">
        <v>5</v>
      </c>
      <c r="C9" s="5" t="s">
        <v>9</v>
      </c>
      <c r="D9" s="5">
        <v>4</v>
      </c>
      <c r="E9" s="18">
        <f t="shared" si="3"/>
        <v>0.5</v>
      </c>
      <c r="F9" s="3">
        <f t="shared" si="5"/>
        <v>16</v>
      </c>
      <c r="G9" s="9">
        <f t="shared" si="4"/>
        <v>0.32</v>
      </c>
      <c r="H9" s="4">
        <f t="shared" si="0"/>
        <v>25</v>
      </c>
      <c r="I9" s="7">
        <f t="shared" si="1"/>
        <v>0.5</v>
      </c>
      <c r="J9" s="10">
        <f t="shared" si="2"/>
        <v>2.7999999999999997E-2</v>
      </c>
    </row>
    <row r="10" spans="2:10" x14ac:dyDescent="0.5">
      <c r="B10" s="3">
        <v>6</v>
      </c>
      <c r="C10" s="5" t="s">
        <v>5</v>
      </c>
      <c r="D10" s="5">
        <v>4</v>
      </c>
      <c r="E10" s="18">
        <f t="shared" si="3"/>
        <v>0.6</v>
      </c>
      <c r="F10" s="3">
        <f t="shared" si="5"/>
        <v>20</v>
      </c>
      <c r="G10" s="9">
        <f t="shared" si="4"/>
        <v>0.4</v>
      </c>
      <c r="H10" s="4">
        <f t="shared" si="0"/>
        <v>30</v>
      </c>
      <c r="I10" s="7">
        <f t="shared" si="1"/>
        <v>0.6</v>
      </c>
      <c r="J10" s="10">
        <f t="shared" si="2"/>
        <v>3.599999999999999E-2</v>
      </c>
    </row>
    <row r="11" spans="2:10" x14ac:dyDescent="0.5">
      <c r="B11" s="3">
        <v>7</v>
      </c>
      <c r="C11" s="5" t="s">
        <v>8</v>
      </c>
      <c r="D11" s="5">
        <v>5</v>
      </c>
      <c r="E11" s="18">
        <f t="shared" si="3"/>
        <v>0.7</v>
      </c>
      <c r="F11" s="3">
        <f t="shared" si="5"/>
        <v>25</v>
      </c>
      <c r="G11" s="9">
        <f t="shared" si="4"/>
        <v>0.5</v>
      </c>
      <c r="H11" s="4">
        <f t="shared" si="0"/>
        <v>35</v>
      </c>
      <c r="I11" s="7">
        <f t="shared" si="1"/>
        <v>0.7</v>
      </c>
      <c r="J11" s="10">
        <f t="shared" si="2"/>
        <v>4.4999999999999991E-2</v>
      </c>
    </row>
    <row r="12" spans="2:10" x14ac:dyDescent="0.5">
      <c r="B12" s="3">
        <v>8</v>
      </c>
      <c r="C12" s="5" t="s">
        <v>4</v>
      </c>
      <c r="D12" s="5">
        <v>5</v>
      </c>
      <c r="E12" s="18">
        <f t="shared" si="3"/>
        <v>0.8</v>
      </c>
      <c r="F12" s="3">
        <f t="shared" si="5"/>
        <v>30</v>
      </c>
      <c r="G12" s="9">
        <f t="shared" si="4"/>
        <v>0.6</v>
      </c>
      <c r="H12" s="4">
        <f t="shared" si="0"/>
        <v>40</v>
      </c>
      <c r="I12" s="7">
        <f t="shared" si="1"/>
        <v>0.8</v>
      </c>
      <c r="J12" s="10">
        <f t="shared" si="2"/>
        <v>5.5000000000000056E-2</v>
      </c>
    </row>
    <row r="13" spans="2:10" x14ac:dyDescent="0.5">
      <c r="B13" s="3">
        <v>9</v>
      </c>
      <c r="C13" s="5" t="s">
        <v>2</v>
      </c>
      <c r="D13" s="5">
        <v>10</v>
      </c>
      <c r="E13" s="18">
        <f t="shared" si="3"/>
        <v>0.9</v>
      </c>
      <c r="F13" s="3">
        <f t="shared" si="5"/>
        <v>40</v>
      </c>
      <c r="G13" s="9">
        <f t="shared" si="4"/>
        <v>0.8</v>
      </c>
      <c r="H13" s="4">
        <f t="shared" si="0"/>
        <v>45</v>
      </c>
      <c r="I13" s="7">
        <f t="shared" si="1"/>
        <v>0.9</v>
      </c>
      <c r="J13" s="10">
        <f t="shared" si="2"/>
        <v>6.9999999999999979E-2</v>
      </c>
    </row>
    <row r="14" spans="2:10" x14ac:dyDescent="0.5">
      <c r="B14" s="3">
        <v>10</v>
      </c>
      <c r="C14" s="5" t="s">
        <v>3</v>
      </c>
      <c r="D14" s="5">
        <v>10</v>
      </c>
      <c r="E14" s="18">
        <f t="shared" si="3"/>
        <v>1</v>
      </c>
      <c r="F14" s="3">
        <f t="shared" si="5"/>
        <v>50</v>
      </c>
      <c r="G14" s="9">
        <f t="shared" si="4"/>
        <v>1</v>
      </c>
      <c r="H14" s="4">
        <f t="shared" si="0"/>
        <v>50</v>
      </c>
      <c r="I14" s="7">
        <f t="shared" si="1"/>
        <v>1</v>
      </c>
      <c r="J14" s="10">
        <f t="shared" si="2"/>
        <v>8.9999999999999983E-2</v>
      </c>
    </row>
    <row r="15" spans="2:10" x14ac:dyDescent="0.5">
      <c r="C15" s="3" t="s">
        <v>13</v>
      </c>
      <c r="D15" s="3">
        <f>SUM(D5:D14)</f>
        <v>50</v>
      </c>
      <c r="J15" s="1">
        <f>0.5-SUM(J4:J14)</f>
        <v>0.128</v>
      </c>
    </row>
    <row r="16" spans="2:10" x14ac:dyDescent="0.5">
      <c r="J16" s="2"/>
    </row>
    <row r="21" spans="7:9" ht="18" thickBot="1" x14ac:dyDescent="0.55000000000000004"/>
    <row r="22" spans="7:9" ht="27" thickBot="1" x14ac:dyDescent="0.55000000000000004">
      <c r="G22" s="19" t="s">
        <v>1</v>
      </c>
      <c r="H22" s="20">
        <f>J15*2</f>
        <v>0.25600000000000001</v>
      </c>
      <c r="I22" s="11" t="s">
        <v>15</v>
      </c>
    </row>
    <row r="23" spans="7:9" ht="19.2" x14ac:dyDescent="0.5">
      <c r="H23" s="15" t="s">
        <v>16</v>
      </c>
    </row>
  </sheetData>
  <sortState xmlns:xlrd2="http://schemas.microsoft.com/office/spreadsheetml/2017/richdata2" ref="C5:D14">
    <sortCondition ref="D14"/>
  </sortState>
  <mergeCells count="1">
    <mergeCell ref="C2:D2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3</vt:lpstr>
      <vt:lpstr>2</vt:lpstr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2023-08-25T17:07:37Z</dcterms:created>
  <dcterms:modified xsi:type="dcterms:W3CDTF">2023-08-26T06:09:51Z</dcterms:modified>
</cp:coreProperties>
</file>